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t\InstRes\FACTBOOK\2025-26\"/>
    </mc:Choice>
  </mc:AlternateContent>
  <xr:revisionPtr revIDLastSave="0" documentId="13_ncr:1_{4CFD7998-EA94-4634-AFEE-DCD7D6788BB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C-5.0" sheetId="1" r:id="rId1"/>
  </sheets>
  <definedNames>
    <definedName name="_xlnm.Print_Area" localSheetId="0">'C-5.0'!$A$1:$K$97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7" i="1" l="1"/>
  <c r="K20" i="1"/>
  <c r="C97" i="1"/>
  <c r="D97" i="1"/>
  <c r="E97" i="1"/>
  <c r="F97" i="1"/>
  <c r="H97" i="1"/>
  <c r="I97" i="1"/>
  <c r="G97" i="1"/>
  <c r="J97" i="1"/>
  <c r="B97" i="1"/>
  <c r="K96" i="1"/>
  <c r="K95" i="1"/>
  <c r="K97" i="1" l="1"/>
  <c r="K80" i="1" l="1"/>
  <c r="K28" i="1"/>
  <c r="K18" i="1"/>
  <c r="K19" i="1"/>
  <c r="K72" i="1" l="1"/>
  <c r="B77" i="1"/>
  <c r="K14" i="1"/>
  <c r="K6" i="1"/>
  <c r="K7" i="1"/>
  <c r="K8" i="1"/>
  <c r="K9" i="1"/>
  <c r="K10" i="1"/>
  <c r="K11" i="1"/>
  <c r="K12" i="1"/>
  <c r="K13" i="1"/>
  <c r="K15" i="1"/>
  <c r="K16" i="1"/>
  <c r="K17" i="1"/>
  <c r="K21" i="1"/>
  <c r="K22" i="1"/>
  <c r="K23" i="1"/>
  <c r="K24" i="1"/>
  <c r="K25" i="1"/>
  <c r="K26" i="1"/>
  <c r="K27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" i="1"/>
  <c r="C82" i="1"/>
  <c r="D82" i="1"/>
  <c r="E82" i="1"/>
  <c r="F82" i="1"/>
  <c r="H82" i="1"/>
  <c r="I82" i="1"/>
  <c r="G82" i="1"/>
  <c r="J82" i="1"/>
  <c r="B82" i="1"/>
  <c r="K58" i="1"/>
  <c r="K54" i="1" l="1"/>
  <c r="E54" i="1"/>
  <c r="C77" i="1" l="1"/>
  <c r="D77" i="1"/>
  <c r="E77" i="1"/>
  <c r="F77" i="1"/>
  <c r="H77" i="1"/>
  <c r="G77" i="1"/>
  <c r="J77" i="1"/>
  <c r="E60" i="1" l="1"/>
  <c r="K81" i="1" l="1"/>
  <c r="K82" i="1" s="1"/>
  <c r="K86" i="1" l="1"/>
  <c r="K59" i="1"/>
  <c r="C87" i="1"/>
  <c r="D87" i="1"/>
  <c r="F87" i="1"/>
  <c r="E87" i="1"/>
  <c r="H87" i="1"/>
  <c r="I87" i="1"/>
  <c r="G87" i="1"/>
  <c r="J87" i="1"/>
  <c r="C60" i="1"/>
  <c r="D60" i="1"/>
  <c r="F60" i="1"/>
  <c r="H60" i="1"/>
  <c r="I60" i="1"/>
  <c r="G60" i="1"/>
  <c r="J60" i="1"/>
  <c r="C54" i="1"/>
  <c r="D54" i="1"/>
  <c r="F54" i="1"/>
  <c r="H54" i="1"/>
  <c r="I54" i="1"/>
  <c r="G54" i="1"/>
  <c r="J54" i="1"/>
  <c r="B87" i="1"/>
  <c r="B60" i="1"/>
  <c r="B54" i="1"/>
  <c r="K85" i="1"/>
  <c r="B92" i="1" l="1"/>
  <c r="D92" i="1"/>
  <c r="G92" i="1"/>
  <c r="F92" i="1"/>
  <c r="J92" i="1"/>
  <c r="I92" i="1"/>
  <c r="E92" i="1"/>
  <c r="H92" i="1"/>
  <c r="C92" i="1"/>
  <c r="K87" i="1"/>
  <c r="K74" i="1" l="1"/>
  <c r="K63" i="1"/>
  <c r="K65" i="1"/>
  <c r="K76" i="1"/>
  <c r="K91" i="1"/>
  <c r="K57" i="1"/>
  <c r="K60" i="1" s="1"/>
  <c r="K70" i="1"/>
  <c r="K64" i="1"/>
  <c r="K66" i="1"/>
  <c r="K67" i="1"/>
  <c r="K73" i="1"/>
  <c r="K75" i="1"/>
  <c r="K68" i="1"/>
  <c r="K69" i="1"/>
  <c r="K71" i="1"/>
  <c r="K77" i="1" l="1"/>
  <c r="K92" i="1"/>
</calcChain>
</file>

<file path=xl/sharedStrings.xml><?xml version="1.0" encoding="utf-8"?>
<sst xmlns="http://schemas.openxmlformats.org/spreadsheetml/2006/main" count="100" uniqueCount="99">
  <si>
    <t xml:space="preserve">Table 2:           </t>
  </si>
  <si>
    <t xml:space="preserve"> </t>
  </si>
  <si>
    <t>Baccalaureate</t>
  </si>
  <si>
    <t>Hispanic</t>
  </si>
  <si>
    <t>White</t>
  </si>
  <si>
    <t>Unknown</t>
  </si>
  <si>
    <t>Accounting</t>
  </si>
  <si>
    <t>Art</t>
  </si>
  <si>
    <t>Biology</t>
  </si>
  <si>
    <t>Chemistry</t>
  </si>
  <si>
    <t>Computer Science</t>
  </si>
  <si>
    <t>Early Childhood Education</t>
  </si>
  <si>
    <t>Economics</t>
  </si>
  <si>
    <t>Elementary Education</t>
  </si>
  <si>
    <t>English</t>
  </si>
  <si>
    <t>Exercise Science</t>
  </si>
  <si>
    <t>Finance</t>
  </si>
  <si>
    <t>French</t>
  </si>
  <si>
    <t>Geography</t>
  </si>
  <si>
    <t>History</t>
  </si>
  <si>
    <t>Interdisciplinary Studies</t>
  </si>
  <si>
    <t>International Studies</t>
  </si>
  <si>
    <t>Information Systems</t>
  </si>
  <si>
    <t>Management</t>
  </si>
  <si>
    <t>Marketing</t>
  </si>
  <si>
    <t>Mathematics</t>
  </si>
  <si>
    <t>Music</t>
  </si>
  <si>
    <t>Nursing</t>
  </si>
  <si>
    <t>Philosophy</t>
  </si>
  <si>
    <t>Physical Education</t>
  </si>
  <si>
    <t>Physics</t>
  </si>
  <si>
    <t>Political Science</t>
  </si>
  <si>
    <t>Psychology</t>
  </si>
  <si>
    <t>Respiratory Therapy</t>
  </si>
  <si>
    <t>Social Work</t>
  </si>
  <si>
    <t>Sociology</t>
  </si>
  <si>
    <t>Spanish</t>
  </si>
  <si>
    <t>Theatre</t>
  </si>
  <si>
    <t>Masters</t>
  </si>
  <si>
    <t>Art (B.F.A)</t>
  </si>
  <si>
    <t>GRAND TOTAL</t>
  </si>
  <si>
    <t>English for Speakers of Other Languages</t>
  </si>
  <si>
    <t>Post-Masters Certificate</t>
  </si>
  <si>
    <t>Post-Baccalaureate Certificate</t>
  </si>
  <si>
    <t>Family Nurse Practitioner</t>
  </si>
  <si>
    <t>TOTAL Baccalaureate degrees</t>
  </si>
  <si>
    <t>TOTAL Masters degrees</t>
  </si>
  <si>
    <t>Environmental Studies</t>
  </si>
  <si>
    <t>Total</t>
  </si>
  <si>
    <t>Earth Science</t>
  </si>
  <si>
    <t>African-American</t>
  </si>
  <si>
    <t>American Indian/Alaskan Native</t>
  </si>
  <si>
    <t>Asian</t>
  </si>
  <si>
    <t>Native Hawaiian/ Pacific Islander</t>
  </si>
  <si>
    <t>Two or More Races</t>
  </si>
  <si>
    <t>Nonresident Alien (NRA)</t>
  </si>
  <si>
    <t>Conflict Analysis/Dispute Resolution</t>
  </si>
  <si>
    <t>Business Economics</t>
  </si>
  <si>
    <t>International Business</t>
  </si>
  <si>
    <t>Health Care Management</t>
  </si>
  <si>
    <t>Doctorates</t>
  </si>
  <si>
    <t>TOTAL Doctorate degrees</t>
  </si>
  <si>
    <t>TOTAL Post-Baccalaureate Certificates</t>
  </si>
  <si>
    <t>Medical Laboratory Science</t>
  </si>
  <si>
    <t>Post-Master's Certificate</t>
  </si>
  <si>
    <t>TOTAL Post-Master's Certificates</t>
  </si>
  <si>
    <t>Upper Division Certificates Awarded</t>
  </si>
  <si>
    <t>Urban and Regional Planning</t>
  </si>
  <si>
    <t>Outdoor Education Leadership</t>
  </si>
  <si>
    <t>Integrated Science</t>
  </si>
  <si>
    <t>Communication</t>
  </si>
  <si>
    <t>Higher Education</t>
  </si>
  <si>
    <t>Data Science</t>
  </si>
  <si>
    <t>Applied Biology, M.S.</t>
  </si>
  <si>
    <t>Business Administration, M.B.A.</t>
  </si>
  <si>
    <t>Conflict Analysis/Dispute Resolution, M.A.</t>
  </si>
  <si>
    <t>Curriculum &amp; Instruction, M.Ed.</t>
  </si>
  <si>
    <t>Educational Leadership, M.Ed.</t>
  </si>
  <si>
    <t>English, M.A.</t>
  </si>
  <si>
    <t>Geographic Information Systems, M.S.</t>
  </si>
  <si>
    <t>History, M.A.</t>
  </si>
  <si>
    <t>Math Education, M.S.</t>
  </si>
  <si>
    <t>Nursing, M.S.N.</t>
  </si>
  <si>
    <t>Reading Specialist, M.Ed.</t>
  </si>
  <si>
    <t>Social Work, M.S.W.</t>
  </si>
  <si>
    <t>Teaching, M.A.T.</t>
  </si>
  <si>
    <t>Doctor of Education in Literacy Studies, Ed.D.</t>
  </si>
  <si>
    <r>
      <t xml:space="preserve">Public Health </t>
    </r>
    <r>
      <rPr>
        <sz val="9"/>
        <color rgb="FF000000"/>
        <rFont val="Arial"/>
        <family val="2"/>
      </rPr>
      <t>(formerly Community Health)</t>
    </r>
  </si>
  <si>
    <r>
      <t xml:space="preserve">Health Science </t>
    </r>
    <r>
      <rPr>
        <sz val="8"/>
        <color rgb="FF000000"/>
        <rFont val="Arial"/>
        <family val="2"/>
      </rPr>
      <t>(new in 2022)</t>
    </r>
  </si>
  <si>
    <r>
      <t>Elementary-Early Childhood Dual Certification</t>
    </r>
    <r>
      <rPr>
        <sz val="8"/>
        <color rgb="FF000000"/>
        <rFont val="Arial"/>
        <family val="2"/>
      </rPr>
      <t xml:space="preserve"> (new in 2023)</t>
    </r>
  </si>
  <si>
    <t>Doctor of Nursing Practice, D.N.P.</t>
  </si>
  <si>
    <t>Degrees Awarded by Program and Race/Ethnicity:  Academic Year 2024-25</t>
  </si>
  <si>
    <r>
      <t xml:space="preserve">Fraud and Forensic Accounting </t>
    </r>
    <r>
      <rPr>
        <sz val="7"/>
        <color rgb="FF000000"/>
        <rFont val="Arial"/>
        <family val="2"/>
      </rPr>
      <t>(new in 2017)</t>
    </r>
  </si>
  <si>
    <r>
      <t xml:space="preserve">Pre-Medical UDC </t>
    </r>
    <r>
      <rPr>
        <sz val="6"/>
        <color rgb="FF000000"/>
        <rFont val="Arial"/>
        <family val="2"/>
      </rPr>
      <t>(new in 2024)</t>
    </r>
  </si>
  <si>
    <t>TOTAL Upper Division Certificates</t>
  </si>
  <si>
    <t>Engineering Physics</t>
  </si>
  <si>
    <t>Educational Leadership, P.M.C.</t>
  </si>
  <si>
    <t>Family Nurse Practitioner, Post-Doctoral Cert.</t>
  </si>
  <si>
    <t>Health &amp; Human Performance, M.S.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</si>
</sst>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3" x14ac:knownFonts="1">
    <font>
      <sz val="8"/>
      <name val="Arial"/>
    </font>
    <font>
      <sz val="6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23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9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9" fontId="8" fillId="0" borderId="0" applyFont="0" applyFill="0" applyBorder="0" applyAlignment="0" applyProtection="0"/>
  </cellStyleXfs>
  <cellXfs count="124">
    <xf numFmtId="0" fontId="0" fillId="2" borderId="0" xfId="0" applyFill="1"/>
    <xf numFmtId="0" fontId="2" fillId="2" borderId="0" xfId="0" applyFont="1" applyFill="1"/>
    <xf numFmtId="0" fontId="3" fillId="5" borderId="5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0" fontId="2" fillId="2" borderId="2" xfId="0" applyFont="1" applyFill="1" applyBorder="1" applyAlignment="1">
      <alignment horizontal="left" indent="1"/>
    </xf>
    <xf numFmtId="0" fontId="2" fillId="2" borderId="18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 applyBorder="1"/>
    <xf numFmtId="0" fontId="3" fillId="2" borderId="0" xfId="0" applyFont="1" applyFill="1"/>
    <xf numFmtId="0" fontId="3" fillId="0" borderId="0" xfId="0" applyFont="1" applyFill="1"/>
    <xf numFmtId="0" fontId="2" fillId="2" borderId="1" xfId="0" applyFont="1" applyFill="1" applyBorder="1"/>
    <xf numFmtId="0" fontId="3" fillId="2" borderId="22" xfId="0" applyFont="1" applyFill="1" applyBorder="1"/>
    <xf numFmtId="41" fontId="2" fillId="2" borderId="35" xfId="0" applyNumberFormat="1" applyFont="1" applyFill="1" applyBorder="1"/>
    <xf numFmtId="41" fontId="2" fillId="2" borderId="36" xfId="0" applyNumberFormat="1" applyFont="1" applyFill="1" applyBorder="1"/>
    <xf numFmtId="41" fontId="2" fillId="0" borderId="36" xfId="0" applyNumberFormat="1" applyFont="1" applyFill="1" applyBorder="1"/>
    <xf numFmtId="41" fontId="2" fillId="2" borderId="34" xfId="0" applyNumberFormat="1" applyFont="1" applyFill="1" applyBorder="1"/>
    <xf numFmtId="41" fontId="3" fillId="5" borderId="34" xfId="0" applyNumberFormat="1" applyFont="1" applyFill="1" applyBorder="1"/>
    <xf numFmtId="0" fontId="6" fillId="2" borderId="0" xfId="0" applyFont="1" applyFill="1" applyBorder="1"/>
    <xf numFmtId="41" fontId="2" fillId="2" borderId="7" xfId="0" applyNumberFormat="1" applyFont="1" applyFill="1" applyBorder="1"/>
    <xf numFmtId="41" fontId="2" fillId="2" borderId="8" xfId="0" applyNumberFormat="1" applyFont="1" applyFill="1" applyBorder="1"/>
    <xf numFmtId="41" fontId="2" fillId="0" borderId="8" xfId="0" applyNumberFormat="1" applyFont="1" applyFill="1" applyBorder="1"/>
    <xf numFmtId="41" fontId="2" fillId="2" borderId="0" xfId="0" applyNumberFormat="1" applyFont="1" applyFill="1" applyBorder="1"/>
    <xf numFmtId="41" fontId="2" fillId="2" borderId="6" xfId="0" applyNumberFormat="1" applyFont="1" applyFill="1" applyBorder="1"/>
    <xf numFmtId="41" fontId="3" fillId="5" borderId="6" xfId="0" applyNumberFormat="1" applyFont="1" applyFill="1" applyBorder="1"/>
    <xf numFmtId="0" fontId="2" fillId="3" borderId="2" xfId="0" applyFont="1" applyFill="1" applyBorder="1" applyAlignment="1">
      <alignment horizontal="left" indent="1"/>
    </xf>
    <xf numFmtId="41" fontId="2" fillId="3" borderId="7" xfId="0" applyNumberFormat="1" applyFont="1" applyFill="1" applyBorder="1"/>
    <xf numFmtId="41" fontId="2" fillId="3" borderId="8" xfId="0" applyNumberFormat="1" applyFont="1" applyFill="1" applyBorder="1"/>
    <xf numFmtId="41" fontId="2" fillId="3" borderId="6" xfId="0" applyNumberFormat="1" applyFont="1" applyFill="1" applyBorder="1"/>
    <xf numFmtId="0" fontId="6" fillId="3" borderId="0" xfId="0" applyFont="1" applyFill="1"/>
    <xf numFmtId="0" fontId="2" fillId="2" borderId="9" xfId="0" applyFont="1" applyFill="1" applyBorder="1" applyAlignment="1">
      <alignment horizontal="left" indent="1"/>
    </xf>
    <xf numFmtId="41" fontId="2" fillId="2" borderId="11" xfId="0" applyNumberFormat="1" applyFont="1" applyFill="1" applyBorder="1"/>
    <xf numFmtId="41" fontId="2" fillId="2" borderId="12" xfId="0" applyNumberFormat="1" applyFont="1" applyFill="1" applyBorder="1"/>
    <xf numFmtId="41" fontId="2" fillId="0" borderId="12" xfId="0" applyNumberFormat="1" applyFont="1" applyFill="1" applyBorder="1"/>
    <xf numFmtId="41" fontId="2" fillId="2" borderId="10" xfId="0" applyNumberFormat="1" applyFont="1" applyFill="1" applyBorder="1"/>
    <xf numFmtId="41" fontId="3" fillId="5" borderId="10" xfId="0" applyNumberFormat="1" applyFont="1" applyFill="1" applyBorder="1"/>
    <xf numFmtId="41" fontId="2" fillId="2" borderId="8" xfId="0" applyNumberFormat="1" applyFont="1" applyFill="1" applyBorder="1" applyAlignment="1">
      <alignment horizontal="right"/>
    </xf>
    <xf numFmtId="41" fontId="2" fillId="2" borderId="6" xfId="0" applyNumberFormat="1" applyFont="1" applyFill="1" applyBorder="1" applyAlignment="1">
      <alignment horizontal="right"/>
    </xf>
    <xf numFmtId="0" fontId="2" fillId="2" borderId="22" xfId="0" applyFont="1" applyFill="1" applyBorder="1" applyAlignment="1">
      <alignment horizontal="left" indent="1"/>
    </xf>
    <xf numFmtId="41" fontId="2" fillId="2" borderId="32" xfId="0" applyNumberFormat="1" applyFont="1" applyFill="1" applyBorder="1"/>
    <xf numFmtId="41" fontId="2" fillId="2" borderId="30" xfId="0" applyNumberFormat="1" applyFont="1" applyFill="1" applyBorder="1"/>
    <xf numFmtId="41" fontId="2" fillId="0" borderId="30" xfId="0" applyNumberFormat="1" applyFont="1" applyFill="1" applyBorder="1"/>
    <xf numFmtId="41" fontId="2" fillId="2" borderId="23" xfId="0" applyNumberFormat="1" applyFont="1" applyFill="1" applyBorder="1"/>
    <xf numFmtId="41" fontId="2" fillId="2" borderId="14" xfId="0" applyNumberFormat="1" applyFont="1" applyFill="1" applyBorder="1"/>
    <xf numFmtId="41" fontId="3" fillId="5" borderId="14" xfId="0" applyNumberFormat="1" applyFont="1" applyFill="1" applyBorder="1"/>
    <xf numFmtId="0" fontId="3" fillId="4" borderId="16" xfId="0" applyFont="1" applyFill="1" applyBorder="1"/>
    <xf numFmtId="41" fontId="3" fillId="4" borderId="17" xfId="0" applyNumberFormat="1" applyFont="1" applyFill="1" applyBorder="1"/>
    <xf numFmtId="0" fontId="2" fillId="2" borderId="24" xfId="0" applyFont="1" applyFill="1" applyBorder="1"/>
    <xf numFmtId="41" fontId="2" fillId="2" borderId="25" xfId="0" applyNumberFormat="1" applyFont="1" applyFill="1" applyBorder="1"/>
    <xf numFmtId="41" fontId="2" fillId="0" borderId="25" xfId="0" applyNumberFormat="1" applyFont="1" applyFill="1" applyBorder="1"/>
    <xf numFmtId="41" fontId="3" fillId="6" borderId="26" xfId="0" applyNumberFormat="1" applyFont="1" applyFill="1" applyBorder="1"/>
    <xf numFmtId="41" fontId="2" fillId="0" borderId="23" xfId="0" applyNumberFormat="1" applyFont="1" applyFill="1" applyBorder="1"/>
    <xf numFmtId="41" fontId="3" fillId="6" borderId="21" xfId="0" applyNumberFormat="1" applyFont="1" applyFill="1" applyBorder="1"/>
    <xf numFmtId="41" fontId="2" fillId="2" borderId="34" xfId="0" applyNumberFormat="1" applyFont="1" applyFill="1" applyBorder="1" applyAlignment="1">
      <alignment horizontal="right" indent="1"/>
    </xf>
    <xf numFmtId="41" fontId="2" fillId="2" borderId="6" xfId="0" applyNumberFormat="1" applyFont="1" applyFill="1" applyBorder="1" applyAlignment="1">
      <alignment horizontal="right" indent="1"/>
    </xf>
    <xf numFmtId="41" fontId="3" fillId="5" borderId="20" xfId="0" applyNumberFormat="1" applyFont="1" applyFill="1" applyBorder="1"/>
    <xf numFmtId="41" fontId="3" fillId="5" borderId="17" xfId="0" applyNumberFormat="1" applyFont="1" applyFill="1" applyBorder="1"/>
    <xf numFmtId="0" fontId="2" fillId="2" borderId="2" xfId="0" applyFont="1" applyFill="1" applyBorder="1"/>
    <xf numFmtId="41" fontId="2" fillId="0" borderId="0" xfId="0" applyNumberFormat="1" applyFont="1" applyFill="1" applyBorder="1"/>
    <xf numFmtId="41" fontId="3" fillId="6" borderId="20" xfId="0" applyNumberFormat="1" applyFont="1" applyFill="1" applyBorder="1"/>
    <xf numFmtId="0" fontId="3" fillId="2" borderId="2" xfId="0" applyFont="1" applyFill="1" applyBorder="1"/>
    <xf numFmtId="0" fontId="2" fillId="2" borderId="3" xfId="0" applyFont="1" applyFill="1" applyBorder="1" applyAlignment="1">
      <alignment horizontal="left" indent="1"/>
    </xf>
    <xf numFmtId="41" fontId="2" fillId="2" borderId="3" xfId="0" applyNumberFormat="1" applyFont="1" applyFill="1" applyBorder="1" applyAlignment="1">
      <alignment horizontal="right" indent="1"/>
    </xf>
    <xf numFmtId="41" fontId="2" fillId="2" borderId="2" xfId="0" applyNumberFormat="1" applyFont="1" applyFill="1" applyBorder="1" applyAlignment="1">
      <alignment horizontal="right" indent="1"/>
    </xf>
    <xf numFmtId="41" fontId="2" fillId="3" borderId="2" xfId="0" applyNumberFormat="1" applyFont="1" applyFill="1" applyBorder="1" applyAlignment="1">
      <alignment horizontal="right" indent="1"/>
    </xf>
    <xf numFmtId="0" fontId="2" fillId="2" borderId="33" xfId="0" applyFont="1" applyFill="1" applyBorder="1" applyAlignment="1">
      <alignment horizontal="left" indent="1"/>
    </xf>
    <xf numFmtId="41" fontId="2" fillId="2" borderId="33" xfId="0" applyNumberFormat="1" applyFont="1" applyFill="1" applyBorder="1" applyAlignment="1">
      <alignment horizontal="right" indent="1"/>
    </xf>
    <xf numFmtId="0" fontId="2" fillId="2" borderId="14" xfId="0" applyFont="1" applyFill="1" applyBorder="1" applyAlignment="1">
      <alignment horizontal="left" indent="1"/>
    </xf>
    <xf numFmtId="41" fontId="2" fillId="2" borderId="14" xfId="0" applyNumberFormat="1" applyFont="1" applyFill="1" applyBorder="1" applyAlignment="1">
      <alignment horizontal="right" indent="1"/>
    </xf>
    <xf numFmtId="41" fontId="3" fillId="5" borderId="15" xfId="0" applyNumberFormat="1" applyFont="1" applyFill="1" applyBorder="1"/>
    <xf numFmtId="0" fontId="3" fillId="4" borderId="13" xfId="0" applyFont="1" applyFill="1" applyBorder="1"/>
    <xf numFmtId="0" fontId="3" fillId="9" borderId="2" xfId="0" applyFont="1" applyFill="1" applyBorder="1"/>
    <xf numFmtId="41" fontId="3" fillId="8" borderId="0" xfId="0" applyNumberFormat="1" applyFont="1" applyFill="1" applyBorder="1"/>
    <xf numFmtId="41" fontId="3" fillId="8" borderId="20" xfId="0" applyNumberFormat="1" applyFont="1" applyFill="1" applyBorder="1"/>
    <xf numFmtId="41" fontId="3" fillId="2" borderId="18" xfId="0" applyNumberFormat="1" applyFont="1" applyFill="1" applyBorder="1" applyAlignment="1">
      <alignment horizontal="right" indent="1"/>
    </xf>
    <xf numFmtId="41" fontId="3" fillId="5" borderId="19" xfId="0" applyNumberFormat="1" applyFont="1" applyFill="1" applyBorder="1"/>
    <xf numFmtId="0" fontId="3" fillId="4" borderId="4" xfId="0" applyFont="1" applyFill="1" applyBorder="1"/>
    <xf numFmtId="41" fontId="3" fillId="4" borderId="4" xfId="0" applyNumberFormat="1" applyFont="1" applyFill="1" applyBorder="1"/>
    <xf numFmtId="0" fontId="2" fillId="0" borderId="0" xfId="0" applyFont="1" applyFill="1"/>
    <xf numFmtId="41" fontId="3" fillId="6" borderId="23" xfId="0" applyNumberFormat="1" applyFont="1" applyFill="1" applyBorder="1"/>
    <xf numFmtId="0" fontId="6" fillId="0" borderId="0" xfId="0" applyFont="1" applyFill="1"/>
    <xf numFmtId="0" fontId="3" fillId="10" borderId="1" xfId="0" applyFont="1" applyFill="1" applyBorder="1" applyAlignment="1">
      <alignment horizontal="left" indent="1"/>
    </xf>
    <xf numFmtId="41" fontId="2" fillId="0" borderId="34" xfId="0" applyNumberFormat="1" applyFont="1" applyFill="1" applyBorder="1"/>
    <xf numFmtId="41" fontId="3" fillId="6" borderId="34" xfId="0" applyNumberFormat="1" applyFont="1" applyFill="1" applyBorder="1"/>
    <xf numFmtId="0" fontId="3" fillId="10" borderId="22" xfId="0" applyFont="1" applyFill="1" applyBorder="1" applyAlignment="1">
      <alignment horizontal="left" indent="1"/>
    </xf>
    <xf numFmtId="41" fontId="2" fillId="0" borderId="14" xfId="0" applyNumberFormat="1" applyFont="1" applyFill="1" applyBorder="1"/>
    <xf numFmtId="41" fontId="3" fillId="6" borderId="14" xfId="0" applyNumberFormat="1" applyFont="1" applyFill="1" applyBorder="1"/>
    <xf numFmtId="41" fontId="2" fillId="2" borderId="37" xfId="0" applyNumberFormat="1" applyFont="1" applyFill="1" applyBorder="1"/>
    <xf numFmtId="41" fontId="2" fillId="2" borderId="38" xfId="0" applyNumberFormat="1" applyFont="1" applyFill="1" applyBorder="1"/>
    <xf numFmtId="41" fontId="2" fillId="3" borderId="38" xfId="0" applyNumberFormat="1" applyFont="1" applyFill="1" applyBorder="1"/>
    <xf numFmtId="41" fontId="2" fillId="2" borderId="39" xfId="0" applyNumberFormat="1" applyFont="1" applyFill="1" applyBorder="1"/>
    <xf numFmtId="41" fontId="2" fillId="2" borderId="38" xfId="0" applyNumberFormat="1" applyFont="1" applyFill="1" applyBorder="1" applyAlignment="1">
      <alignment horizontal="right"/>
    </xf>
    <xf numFmtId="41" fontId="2" fillId="2" borderId="28" xfId="0" applyNumberFormat="1" applyFont="1" applyFill="1" applyBorder="1"/>
    <xf numFmtId="41" fontId="6" fillId="2" borderId="0" xfId="0" applyNumberFormat="1" applyFont="1" applyFill="1"/>
    <xf numFmtId="9" fontId="6" fillId="2" borderId="0" xfId="2" applyFont="1" applyFill="1"/>
    <xf numFmtId="41" fontId="3" fillId="4" borderId="40" xfId="0" applyNumberFormat="1" applyFont="1" applyFill="1" applyBorder="1"/>
    <xf numFmtId="0" fontId="11" fillId="7" borderId="31" xfId="1" applyFont="1" applyFill="1" applyBorder="1" applyAlignment="1">
      <alignment horizontal="center" wrapText="1"/>
    </xf>
    <xf numFmtId="0" fontId="11" fillId="7" borderId="29" xfId="1" applyFont="1" applyFill="1" applyBorder="1" applyAlignment="1">
      <alignment horizontal="center" wrapText="1"/>
    </xf>
    <xf numFmtId="0" fontId="12" fillId="0" borderId="31" xfId="0" applyNumberFormat="1" applyFont="1" applyBorder="1" applyAlignment="1">
      <alignment horizontal="center" wrapText="1"/>
    </xf>
    <xf numFmtId="0" fontId="11" fillId="7" borderId="27" xfId="1" applyFont="1" applyFill="1" applyBorder="1" applyAlignment="1">
      <alignment horizontal="center" wrapText="1"/>
    </xf>
    <xf numFmtId="0" fontId="11" fillId="7" borderId="27" xfId="1" applyFont="1" applyFill="1" applyBorder="1" applyAlignment="1">
      <alignment horizontal="center"/>
    </xf>
    <xf numFmtId="0" fontId="11" fillId="7" borderId="32" xfId="1" applyFont="1" applyFill="1" applyBorder="1" applyAlignment="1">
      <alignment horizontal="center" wrapText="1"/>
    </xf>
    <xf numFmtId="0" fontId="11" fillId="7" borderId="14" xfId="1" applyFont="1" applyFill="1" applyBorder="1" applyAlignment="1">
      <alignment horizontal="center" wrapText="1"/>
    </xf>
    <xf numFmtId="0" fontId="12" fillId="0" borderId="32" xfId="0" applyNumberFormat="1" applyFont="1" applyBorder="1" applyAlignment="1">
      <alignment horizontal="center" wrapText="1"/>
    </xf>
    <xf numFmtId="0" fontId="11" fillId="7" borderId="28" xfId="1" applyFont="1" applyFill="1" applyBorder="1" applyAlignment="1">
      <alignment horizontal="center" wrapText="1"/>
    </xf>
    <xf numFmtId="0" fontId="11" fillId="7" borderId="28" xfId="1" applyFont="1" applyFill="1" applyBorder="1" applyAlignment="1">
      <alignment horizontal="center"/>
    </xf>
    <xf numFmtId="0" fontId="2" fillId="2" borderId="41" xfId="0" applyFont="1" applyFill="1" applyBorder="1" applyAlignment="1">
      <alignment horizontal="left" indent="1"/>
    </xf>
    <xf numFmtId="41" fontId="2" fillId="2" borderId="42" xfId="0" applyNumberFormat="1" applyFont="1" applyFill="1" applyBorder="1"/>
    <xf numFmtId="41" fontId="2" fillId="2" borderId="43" xfId="0" applyNumberFormat="1" applyFont="1" applyFill="1" applyBorder="1"/>
    <xf numFmtId="41" fontId="2" fillId="0" borderId="43" xfId="0" applyNumberFormat="1" applyFont="1" applyFill="1" applyBorder="1"/>
    <xf numFmtId="41" fontId="2" fillId="2" borderId="44" xfId="0" applyNumberFormat="1" applyFont="1" applyFill="1" applyBorder="1"/>
    <xf numFmtId="41" fontId="2" fillId="2" borderId="45" xfId="0" applyNumberFormat="1" applyFont="1" applyFill="1" applyBorder="1"/>
    <xf numFmtId="41" fontId="3" fillId="5" borderId="44" xfId="0" applyNumberFormat="1" applyFont="1" applyFill="1" applyBorder="1"/>
    <xf numFmtId="41" fontId="2" fillId="2" borderId="10" xfId="0" applyNumberFormat="1" applyFont="1" applyFill="1" applyBorder="1" applyAlignment="1">
      <alignment horizontal="right"/>
    </xf>
    <xf numFmtId="41" fontId="2" fillId="2" borderId="12" xfId="0" applyNumberFormat="1" applyFont="1" applyFill="1" applyBorder="1" applyAlignment="1">
      <alignment horizontal="right"/>
    </xf>
    <xf numFmtId="41" fontId="2" fillId="2" borderId="44" xfId="0" applyNumberFormat="1" applyFont="1" applyFill="1" applyBorder="1" applyAlignment="1">
      <alignment horizontal="right"/>
    </xf>
    <xf numFmtId="41" fontId="2" fillId="2" borderId="43" xfId="0" applyNumberFormat="1" applyFont="1" applyFill="1" applyBorder="1" applyAlignment="1">
      <alignment horizontal="right"/>
    </xf>
    <xf numFmtId="41" fontId="2" fillId="2" borderId="45" xfId="0" applyNumberFormat="1" applyFont="1" applyFill="1" applyBorder="1" applyAlignment="1">
      <alignment horizontal="right"/>
    </xf>
    <xf numFmtId="41" fontId="2" fillId="2" borderId="39" xfId="0" applyNumberFormat="1" applyFont="1" applyFill="1" applyBorder="1" applyAlignment="1">
      <alignment horizontal="right"/>
    </xf>
    <xf numFmtId="41" fontId="2" fillId="2" borderId="41" xfId="0" applyNumberFormat="1" applyFont="1" applyFill="1" applyBorder="1" applyAlignment="1">
      <alignment horizontal="right" indent="1"/>
    </xf>
    <xf numFmtId="41" fontId="2" fillId="2" borderId="9" xfId="0" applyNumberFormat="1" applyFont="1" applyFill="1" applyBorder="1" applyAlignment="1">
      <alignment horizontal="right" indent="1"/>
    </xf>
  </cellXfs>
  <cellStyles count="3">
    <cellStyle name="Normal" xfId="0" builtinId="0"/>
    <cellStyle name="Normal_enrl-class-ethn-status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showGridLines="0" tabSelected="1" zoomScaleNormal="100" zoomScaleSheetLayoutView="100" workbookViewId="0">
      <pane ySplit="4" topLeftCell="A5" activePane="bottomLeft" state="frozen"/>
      <selection pane="bottomLeft" activeCell="P70" sqref="P70"/>
    </sheetView>
  </sheetViews>
  <sheetFormatPr defaultColWidth="10.6640625" defaultRowHeight="12" x14ac:dyDescent="0.2"/>
  <cols>
    <col min="1" max="1" width="44" style="10" customWidth="1"/>
    <col min="2" max="4" width="10.6640625" style="10" customWidth="1"/>
    <col min="5" max="5" width="10.6640625" style="83" customWidth="1"/>
    <col min="6" max="10" width="10.6640625" style="10" customWidth="1"/>
    <col min="11" max="11" width="10.33203125" style="10" customWidth="1"/>
    <col min="12" max="12" width="5.6640625" style="10" customWidth="1"/>
    <col min="13" max="16384" width="10.6640625" style="10"/>
  </cols>
  <sheetData>
    <row r="1" spans="1:12" ht="17.25" customHeight="1" x14ac:dyDescent="0.2">
      <c r="A1" s="7" t="s">
        <v>0</v>
      </c>
      <c r="B1" s="7" t="s">
        <v>91</v>
      </c>
      <c r="C1" s="7"/>
      <c r="D1" s="7"/>
      <c r="E1" s="8"/>
      <c r="F1" s="7"/>
      <c r="G1" s="7"/>
      <c r="H1" s="7"/>
      <c r="I1" s="7"/>
      <c r="J1" s="7"/>
      <c r="K1" s="7"/>
      <c r="L1" s="9"/>
    </row>
    <row r="2" spans="1:12" x14ac:dyDescent="0.2">
      <c r="A2" s="11"/>
      <c r="B2" s="12" t="s">
        <v>1</v>
      </c>
      <c r="C2" s="12"/>
      <c r="D2" s="1"/>
      <c r="E2" s="13"/>
      <c r="F2" s="12"/>
      <c r="G2" s="12"/>
      <c r="H2" s="12"/>
      <c r="I2" s="12"/>
      <c r="J2" s="12"/>
      <c r="K2" s="12"/>
      <c r="L2" s="9"/>
    </row>
    <row r="3" spans="1:12" ht="18" customHeight="1" x14ac:dyDescent="0.2">
      <c r="A3" s="14"/>
      <c r="B3" s="99" t="s">
        <v>50</v>
      </c>
      <c r="C3" s="99" t="s">
        <v>51</v>
      </c>
      <c r="D3" s="99" t="s">
        <v>52</v>
      </c>
      <c r="E3" s="99" t="s">
        <v>3</v>
      </c>
      <c r="F3" s="99" t="s">
        <v>53</v>
      </c>
      <c r="G3" s="100" t="s">
        <v>55</v>
      </c>
      <c r="H3" s="101" t="s">
        <v>54</v>
      </c>
      <c r="I3" s="102" t="s">
        <v>4</v>
      </c>
      <c r="J3" s="103" t="s">
        <v>5</v>
      </c>
      <c r="K3" s="2"/>
      <c r="L3" s="9"/>
    </row>
    <row r="4" spans="1:12" ht="18" customHeight="1" x14ac:dyDescent="0.2">
      <c r="A4" s="15" t="s">
        <v>2</v>
      </c>
      <c r="B4" s="104"/>
      <c r="C4" s="104"/>
      <c r="D4" s="104"/>
      <c r="E4" s="104"/>
      <c r="F4" s="104"/>
      <c r="G4" s="105"/>
      <c r="H4" s="106"/>
      <c r="I4" s="107"/>
      <c r="J4" s="108"/>
      <c r="K4" s="3" t="s">
        <v>48</v>
      </c>
      <c r="L4" s="9"/>
    </row>
    <row r="5" spans="1:12" x14ac:dyDescent="0.2">
      <c r="A5" s="4" t="s">
        <v>6</v>
      </c>
      <c r="B5" s="16">
        <v>1</v>
      </c>
      <c r="C5" s="17">
        <v>0</v>
      </c>
      <c r="D5" s="17">
        <v>1</v>
      </c>
      <c r="E5" s="18">
        <v>3</v>
      </c>
      <c r="F5" s="17">
        <v>0</v>
      </c>
      <c r="G5" s="19">
        <v>1</v>
      </c>
      <c r="H5" s="17">
        <v>0</v>
      </c>
      <c r="I5" s="90">
        <v>31</v>
      </c>
      <c r="J5" s="90">
        <v>1</v>
      </c>
      <c r="K5" s="20">
        <f>SUM(B5:J5)</f>
        <v>38</v>
      </c>
      <c r="L5" s="21"/>
    </row>
    <row r="6" spans="1:12" ht="12.75" customHeight="1" x14ac:dyDescent="0.2">
      <c r="A6" s="5" t="s">
        <v>7</v>
      </c>
      <c r="B6" s="22">
        <v>2</v>
      </c>
      <c r="C6" s="23">
        <v>0</v>
      </c>
      <c r="D6" s="23">
        <v>0</v>
      </c>
      <c r="E6" s="24">
        <v>0</v>
      </c>
      <c r="F6" s="23">
        <v>0</v>
      </c>
      <c r="G6" s="26">
        <v>0</v>
      </c>
      <c r="H6" s="23">
        <v>0</v>
      </c>
      <c r="I6" s="91">
        <v>1</v>
      </c>
      <c r="J6" s="91">
        <v>0</v>
      </c>
      <c r="K6" s="27">
        <f>SUM(B6:J6)</f>
        <v>3</v>
      </c>
    </row>
    <row r="7" spans="1:12" x14ac:dyDescent="0.2">
      <c r="A7" s="28" t="s">
        <v>39</v>
      </c>
      <c r="B7" s="29">
        <v>2</v>
      </c>
      <c r="C7" s="30">
        <v>0</v>
      </c>
      <c r="D7" s="30">
        <v>0</v>
      </c>
      <c r="E7" s="24">
        <v>1</v>
      </c>
      <c r="F7" s="30">
        <v>0</v>
      </c>
      <c r="G7" s="31">
        <v>1</v>
      </c>
      <c r="H7" s="30">
        <v>2</v>
      </c>
      <c r="I7" s="92">
        <v>25</v>
      </c>
      <c r="J7" s="92">
        <v>2</v>
      </c>
      <c r="K7" s="27">
        <f>SUM(B7:J7)</f>
        <v>33</v>
      </c>
      <c r="L7" s="32"/>
    </row>
    <row r="8" spans="1:12" x14ac:dyDescent="0.2">
      <c r="A8" s="109" t="s">
        <v>8</v>
      </c>
      <c r="B8" s="110">
        <v>5</v>
      </c>
      <c r="C8" s="111">
        <v>0</v>
      </c>
      <c r="D8" s="111">
        <v>0</v>
      </c>
      <c r="E8" s="112">
        <v>4</v>
      </c>
      <c r="F8" s="111">
        <v>0</v>
      </c>
      <c r="G8" s="113">
        <v>1</v>
      </c>
      <c r="H8" s="111">
        <v>1</v>
      </c>
      <c r="I8" s="114">
        <v>46</v>
      </c>
      <c r="J8" s="114">
        <v>1</v>
      </c>
      <c r="K8" s="115">
        <f>SUM(B8:J8)</f>
        <v>58</v>
      </c>
    </row>
    <row r="9" spans="1:12" x14ac:dyDescent="0.2">
      <c r="A9" s="5" t="s">
        <v>57</v>
      </c>
      <c r="B9" s="22">
        <v>0</v>
      </c>
      <c r="C9" s="23">
        <v>1</v>
      </c>
      <c r="D9" s="23">
        <v>0</v>
      </c>
      <c r="E9" s="24">
        <v>1</v>
      </c>
      <c r="F9" s="23">
        <v>0</v>
      </c>
      <c r="G9" s="26">
        <v>0</v>
      </c>
      <c r="H9" s="23">
        <v>0</v>
      </c>
      <c r="I9" s="91">
        <v>9</v>
      </c>
      <c r="J9" s="91">
        <v>0</v>
      </c>
      <c r="K9" s="27">
        <f>SUM(B9:J9)</f>
        <v>11</v>
      </c>
    </row>
    <row r="10" spans="1:12" x14ac:dyDescent="0.2">
      <c r="A10" s="33" t="s">
        <v>9</v>
      </c>
      <c r="B10" s="34">
        <v>1</v>
      </c>
      <c r="C10" s="35">
        <v>0</v>
      </c>
      <c r="D10" s="35">
        <v>0</v>
      </c>
      <c r="E10" s="36">
        <v>1</v>
      </c>
      <c r="F10" s="35">
        <v>0</v>
      </c>
      <c r="G10" s="37">
        <v>0</v>
      </c>
      <c r="H10" s="35">
        <v>0</v>
      </c>
      <c r="I10" s="93">
        <v>8</v>
      </c>
      <c r="J10" s="93">
        <v>0</v>
      </c>
      <c r="K10" s="38">
        <f>SUM(B10:J10)</f>
        <v>10</v>
      </c>
    </row>
    <row r="11" spans="1:12" x14ac:dyDescent="0.2">
      <c r="A11" s="5" t="s">
        <v>70</v>
      </c>
      <c r="B11" s="22">
        <v>11</v>
      </c>
      <c r="C11" s="23">
        <v>2</v>
      </c>
      <c r="D11" s="23">
        <v>2</v>
      </c>
      <c r="E11" s="24">
        <v>7</v>
      </c>
      <c r="F11" s="23">
        <v>1</v>
      </c>
      <c r="G11" s="26">
        <v>1</v>
      </c>
      <c r="H11" s="23">
        <v>2</v>
      </c>
      <c r="I11" s="91">
        <v>95</v>
      </c>
      <c r="J11" s="91">
        <v>1</v>
      </c>
      <c r="K11" s="27">
        <f>SUM(B11:J11)</f>
        <v>122</v>
      </c>
    </row>
    <row r="12" spans="1:12" x14ac:dyDescent="0.2">
      <c r="A12" s="5" t="s">
        <v>10</v>
      </c>
      <c r="B12" s="22">
        <v>2</v>
      </c>
      <c r="C12" s="23">
        <v>0</v>
      </c>
      <c r="D12" s="23">
        <v>2</v>
      </c>
      <c r="E12" s="24">
        <v>2</v>
      </c>
      <c r="F12" s="23">
        <v>0</v>
      </c>
      <c r="G12" s="26">
        <v>0</v>
      </c>
      <c r="H12" s="23">
        <v>2</v>
      </c>
      <c r="I12" s="91">
        <v>23</v>
      </c>
      <c r="J12" s="91">
        <v>1</v>
      </c>
      <c r="K12" s="27">
        <f>SUM(B12:J12)</f>
        <v>32</v>
      </c>
    </row>
    <row r="13" spans="1:12" x14ac:dyDescent="0.2">
      <c r="A13" s="5" t="s">
        <v>56</v>
      </c>
      <c r="B13" s="22">
        <v>3</v>
      </c>
      <c r="C13" s="23">
        <v>0</v>
      </c>
      <c r="D13" s="23">
        <v>0</v>
      </c>
      <c r="E13" s="24">
        <v>2</v>
      </c>
      <c r="F13" s="23">
        <v>0</v>
      </c>
      <c r="G13" s="26">
        <v>0</v>
      </c>
      <c r="H13" s="23">
        <v>0</v>
      </c>
      <c r="I13" s="91">
        <v>10</v>
      </c>
      <c r="J13" s="91">
        <v>0</v>
      </c>
      <c r="K13" s="27">
        <f>SUM(B13:J13)</f>
        <v>15</v>
      </c>
    </row>
    <row r="14" spans="1:12" x14ac:dyDescent="0.2">
      <c r="A14" s="109" t="s">
        <v>72</v>
      </c>
      <c r="B14" s="110">
        <v>0</v>
      </c>
      <c r="C14" s="111">
        <v>0</v>
      </c>
      <c r="D14" s="111">
        <v>0</v>
      </c>
      <c r="E14" s="112">
        <v>1</v>
      </c>
      <c r="F14" s="111">
        <v>0</v>
      </c>
      <c r="G14" s="113">
        <v>0</v>
      </c>
      <c r="H14" s="111">
        <v>0</v>
      </c>
      <c r="I14" s="114">
        <v>4</v>
      </c>
      <c r="J14" s="114">
        <v>0</v>
      </c>
      <c r="K14" s="115">
        <f>SUM(B14:J14)</f>
        <v>5</v>
      </c>
    </row>
    <row r="15" spans="1:12" x14ac:dyDescent="0.2">
      <c r="A15" s="5" t="s">
        <v>11</v>
      </c>
      <c r="B15" s="22">
        <v>12</v>
      </c>
      <c r="C15" s="23">
        <v>1</v>
      </c>
      <c r="D15" s="23">
        <v>1</v>
      </c>
      <c r="E15" s="24">
        <v>5</v>
      </c>
      <c r="F15" s="23">
        <v>0</v>
      </c>
      <c r="G15" s="40">
        <v>0</v>
      </c>
      <c r="H15" s="39">
        <v>0</v>
      </c>
      <c r="I15" s="91">
        <v>33</v>
      </c>
      <c r="J15" s="91">
        <v>1</v>
      </c>
      <c r="K15" s="27">
        <f>SUM(B15:J15)</f>
        <v>53</v>
      </c>
    </row>
    <row r="16" spans="1:12" x14ac:dyDescent="0.2">
      <c r="A16" s="33" t="s">
        <v>49</v>
      </c>
      <c r="B16" s="34">
        <v>1</v>
      </c>
      <c r="C16" s="35">
        <v>0</v>
      </c>
      <c r="D16" s="35">
        <v>1</v>
      </c>
      <c r="E16" s="36">
        <v>0</v>
      </c>
      <c r="F16" s="35">
        <v>0</v>
      </c>
      <c r="G16" s="116">
        <v>0</v>
      </c>
      <c r="H16" s="117">
        <v>0</v>
      </c>
      <c r="I16" s="93">
        <v>12</v>
      </c>
      <c r="J16" s="93">
        <v>1</v>
      </c>
      <c r="K16" s="38">
        <f>SUM(B16:J16)</f>
        <v>15</v>
      </c>
    </row>
    <row r="17" spans="1:11" x14ac:dyDescent="0.2">
      <c r="A17" s="5" t="s">
        <v>12</v>
      </c>
      <c r="B17" s="22">
        <v>1</v>
      </c>
      <c r="C17" s="23">
        <v>0</v>
      </c>
      <c r="D17" s="23">
        <v>0</v>
      </c>
      <c r="E17" s="24">
        <v>0</v>
      </c>
      <c r="F17" s="23">
        <v>0</v>
      </c>
      <c r="G17" s="26">
        <v>0</v>
      </c>
      <c r="H17" s="23">
        <v>0</v>
      </c>
      <c r="I17" s="91">
        <v>6</v>
      </c>
      <c r="J17" s="91">
        <v>0</v>
      </c>
      <c r="K17" s="27">
        <f>SUM(B17:J17)</f>
        <v>7</v>
      </c>
    </row>
    <row r="18" spans="1:11" x14ac:dyDescent="0.2">
      <c r="A18" s="5" t="s">
        <v>13</v>
      </c>
      <c r="B18" s="22">
        <v>1</v>
      </c>
      <c r="C18" s="23">
        <v>0</v>
      </c>
      <c r="D18" s="23">
        <v>0</v>
      </c>
      <c r="E18" s="24">
        <v>2</v>
      </c>
      <c r="F18" s="23">
        <v>0</v>
      </c>
      <c r="G18" s="26">
        <v>0</v>
      </c>
      <c r="H18" s="23">
        <v>5</v>
      </c>
      <c r="I18" s="91">
        <v>58</v>
      </c>
      <c r="J18" s="91">
        <v>0</v>
      </c>
      <c r="K18" s="27">
        <f>SUM(B18:J18)</f>
        <v>66</v>
      </c>
    </row>
    <row r="19" spans="1:11" x14ac:dyDescent="0.2">
      <c r="A19" s="5" t="s">
        <v>89</v>
      </c>
      <c r="B19" s="22">
        <v>0</v>
      </c>
      <c r="C19" s="23">
        <v>0</v>
      </c>
      <c r="D19" s="23">
        <v>0</v>
      </c>
      <c r="E19" s="24">
        <v>1</v>
      </c>
      <c r="F19" s="23">
        <v>0</v>
      </c>
      <c r="G19" s="26">
        <v>0</v>
      </c>
      <c r="H19" s="23">
        <v>0</v>
      </c>
      <c r="I19" s="91">
        <v>10</v>
      </c>
      <c r="J19" s="91">
        <v>0</v>
      </c>
      <c r="K19" s="27">
        <f>SUM(B19:J19)</f>
        <v>11</v>
      </c>
    </row>
    <row r="20" spans="1:11" x14ac:dyDescent="0.2">
      <c r="A20" s="109" t="s">
        <v>95</v>
      </c>
      <c r="B20" s="110">
        <v>0</v>
      </c>
      <c r="C20" s="111">
        <v>0</v>
      </c>
      <c r="D20" s="111">
        <v>0</v>
      </c>
      <c r="E20" s="112">
        <v>0</v>
      </c>
      <c r="F20" s="111">
        <v>0</v>
      </c>
      <c r="G20" s="113">
        <v>0</v>
      </c>
      <c r="H20" s="111">
        <v>1</v>
      </c>
      <c r="I20" s="114">
        <v>1</v>
      </c>
      <c r="J20" s="114">
        <v>0</v>
      </c>
      <c r="K20" s="115">
        <f>SUM(B20:J20)</f>
        <v>2</v>
      </c>
    </row>
    <row r="21" spans="1:11" x14ac:dyDescent="0.2">
      <c r="A21" s="5" t="s">
        <v>14</v>
      </c>
      <c r="B21" s="22">
        <v>1</v>
      </c>
      <c r="C21" s="23">
        <v>0</v>
      </c>
      <c r="D21" s="23">
        <v>0</v>
      </c>
      <c r="E21" s="24">
        <v>0</v>
      </c>
      <c r="F21" s="23">
        <v>0</v>
      </c>
      <c r="G21" s="26">
        <v>0</v>
      </c>
      <c r="H21" s="23">
        <v>0</v>
      </c>
      <c r="I21" s="91">
        <v>17</v>
      </c>
      <c r="J21" s="91">
        <v>0</v>
      </c>
      <c r="K21" s="27">
        <f>SUM(B21:J21)</f>
        <v>18</v>
      </c>
    </row>
    <row r="22" spans="1:11" x14ac:dyDescent="0.2">
      <c r="A22" s="33" t="s">
        <v>41</v>
      </c>
      <c r="B22" s="34">
        <v>0</v>
      </c>
      <c r="C22" s="35">
        <v>0</v>
      </c>
      <c r="D22" s="35">
        <v>1</v>
      </c>
      <c r="E22" s="36">
        <v>1</v>
      </c>
      <c r="F22" s="35">
        <v>0</v>
      </c>
      <c r="G22" s="116">
        <v>1</v>
      </c>
      <c r="H22" s="117">
        <v>0</v>
      </c>
      <c r="I22" s="93">
        <v>1</v>
      </c>
      <c r="J22" s="93">
        <v>0</v>
      </c>
      <c r="K22" s="38">
        <f>SUM(B22:J22)</f>
        <v>4</v>
      </c>
    </row>
    <row r="23" spans="1:11" x14ac:dyDescent="0.2">
      <c r="A23" s="5" t="s">
        <v>47</v>
      </c>
      <c r="B23" s="22">
        <v>2</v>
      </c>
      <c r="C23" s="23">
        <v>1</v>
      </c>
      <c r="D23" s="23">
        <v>0</v>
      </c>
      <c r="E23" s="24">
        <v>0</v>
      </c>
      <c r="F23" s="23">
        <v>0</v>
      </c>
      <c r="G23" s="40">
        <v>0</v>
      </c>
      <c r="H23" s="39">
        <v>0</v>
      </c>
      <c r="I23" s="91">
        <v>17</v>
      </c>
      <c r="J23" s="91">
        <v>0</v>
      </c>
      <c r="K23" s="27">
        <f>SUM(B23:J23)</f>
        <v>20</v>
      </c>
    </row>
    <row r="24" spans="1:11" x14ac:dyDescent="0.2">
      <c r="A24" s="5" t="s">
        <v>15</v>
      </c>
      <c r="B24" s="22">
        <v>10</v>
      </c>
      <c r="C24" s="23">
        <v>0</v>
      </c>
      <c r="D24" s="23">
        <v>3</v>
      </c>
      <c r="E24" s="24">
        <v>8</v>
      </c>
      <c r="F24" s="23">
        <v>0</v>
      </c>
      <c r="G24" s="26">
        <v>1</v>
      </c>
      <c r="H24" s="23">
        <v>2</v>
      </c>
      <c r="I24" s="91">
        <v>57</v>
      </c>
      <c r="J24" s="91">
        <v>2</v>
      </c>
      <c r="K24" s="27">
        <f>SUM(B24:J24)</f>
        <v>83</v>
      </c>
    </row>
    <row r="25" spans="1:11" x14ac:dyDescent="0.2">
      <c r="A25" s="5" t="s">
        <v>16</v>
      </c>
      <c r="B25" s="22">
        <v>1</v>
      </c>
      <c r="C25" s="23">
        <v>0</v>
      </c>
      <c r="D25" s="23">
        <v>2</v>
      </c>
      <c r="E25" s="24">
        <v>1</v>
      </c>
      <c r="F25" s="23">
        <v>1</v>
      </c>
      <c r="G25" s="40">
        <v>1</v>
      </c>
      <c r="H25" s="39">
        <v>1</v>
      </c>
      <c r="I25" s="91">
        <v>36</v>
      </c>
      <c r="J25" s="91">
        <v>1</v>
      </c>
      <c r="K25" s="27">
        <f>SUM(B25:J25)</f>
        <v>44</v>
      </c>
    </row>
    <row r="26" spans="1:11" x14ac:dyDescent="0.2">
      <c r="A26" s="109" t="s">
        <v>17</v>
      </c>
      <c r="B26" s="110">
        <v>0</v>
      </c>
      <c r="C26" s="111">
        <v>0</v>
      </c>
      <c r="D26" s="111">
        <v>0</v>
      </c>
      <c r="E26" s="112">
        <v>0</v>
      </c>
      <c r="F26" s="111">
        <v>0</v>
      </c>
      <c r="G26" s="113">
        <v>0</v>
      </c>
      <c r="H26" s="111">
        <v>0</v>
      </c>
      <c r="I26" s="114">
        <v>1</v>
      </c>
      <c r="J26" s="114">
        <v>0</v>
      </c>
      <c r="K26" s="115">
        <f>SUM(B26:J26)</f>
        <v>1</v>
      </c>
    </row>
    <row r="27" spans="1:11" x14ac:dyDescent="0.2">
      <c r="A27" s="5" t="s">
        <v>18</v>
      </c>
      <c r="B27" s="22">
        <v>0</v>
      </c>
      <c r="C27" s="23">
        <v>0</v>
      </c>
      <c r="D27" s="23">
        <v>0</v>
      </c>
      <c r="E27" s="24">
        <v>0</v>
      </c>
      <c r="F27" s="23">
        <v>0</v>
      </c>
      <c r="G27" s="26">
        <v>1</v>
      </c>
      <c r="H27" s="23">
        <v>1</v>
      </c>
      <c r="I27" s="91">
        <v>9</v>
      </c>
      <c r="J27" s="91">
        <v>0</v>
      </c>
      <c r="K27" s="27">
        <f>SUM(B27:J27)</f>
        <v>11</v>
      </c>
    </row>
    <row r="28" spans="1:11" x14ac:dyDescent="0.2">
      <c r="A28" s="33" t="s">
        <v>88</v>
      </c>
      <c r="B28" s="34">
        <v>5</v>
      </c>
      <c r="C28" s="35">
        <v>0</v>
      </c>
      <c r="D28" s="35">
        <v>2</v>
      </c>
      <c r="E28" s="36">
        <v>2</v>
      </c>
      <c r="F28" s="35">
        <v>0</v>
      </c>
      <c r="G28" s="37">
        <v>0</v>
      </c>
      <c r="H28" s="35">
        <v>3</v>
      </c>
      <c r="I28" s="93">
        <v>23</v>
      </c>
      <c r="J28" s="93">
        <v>0</v>
      </c>
      <c r="K28" s="38">
        <f>SUM(B28:J28)</f>
        <v>35</v>
      </c>
    </row>
    <row r="29" spans="1:11" x14ac:dyDescent="0.2">
      <c r="A29" s="5" t="s">
        <v>19</v>
      </c>
      <c r="B29" s="22">
        <v>3</v>
      </c>
      <c r="C29" s="23">
        <v>0</v>
      </c>
      <c r="D29" s="23">
        <v>0</v>
      </c>
      <c r="E29" s="24">
        <v>3</v>
      </c>
      <c r="F29" s="23">
        <v>0</v>
      </c>
      <c r="G29" s="40">
        <v>0</v>
      </c>
      <c r="H29" s="39">
        <v>0</v>
      </c>
      <c r="I29" s="91">
        <v>22</v>
      </c>
      <c r="J29" s="91">
        <v>2</v>
      </c>
      <c r="K29" s="27">
        <f>SUM(B29:J29)</f>
        <v>30</v>
      </c>
    </row>
    <row r="30" spans="1:11" x14ac:dyDescent="0.2">
      <c r="A30" s="5" t="s">
        <v>22</v>
      </c>
      <c r="B30" s="22">
        <v>5</v>
      </c>
      <c r="C30" s="23">
        <v>1</v>
      </c>
      <c r="D30" s="23">
        <v>3</v>
      </c>
      <c r="E30" s="24">
        <v>0</v>
      </c>
      <c r="F30" s="23">
        <v>0</v>
      </c>
      <c r="G30" s="26">
        <v>0</v>
      </c>
      <c r="H30" s="23">
        <v>3</v>
      </c>
      <c r="I30" s="91">
        <v>27</v>
      </c>
      <c r="J30" s="91">
        <v>0</v>
      </c>
      <c r="K30" s="27">
        <f>SUM(B30:J30)</f>
        <v>39</v>
      </c>
    </row>
    <row r="31" spans="1:11" x14ac:dyDescent="0.2">
      <c r="A31" s="5" t="s">
        <v>69</v>
      </c>
      <c r="B31" s="22">
        <v>1</v>
      </c>
      <c r="C31" s="23">
        <v>1</v>
      </c>
      <c r="D31" s="23">
        <v>0</v>
      </c>
      <c r="E31" s="24">
        <v>0</v>
      </c>
      <c r="F31" s="23">
        <v>0</v>
      </c>
      <c r="G31" s="26">
        <v>0</v>
      </c>
      <c r="H31" s="23">
        <v>0</v>
      </c>
      <c r="I31" s="91">
        <v>2</v>
      </c>
      <c r="J31" s="91">
        <v>0</v>
      </c>
      <c r="K31" s="27">
        <f>SUM(B31:J31)</f>
        <v>4</v>
      </c>
    </row>
    <row r="32" spans="1:11" x14ac:dyDescent="0.2">
      <c r="A32" s="109" t="s">
        <v>20</v>
      </c>
      <c r="B32" s="110">
        <v>13</v>
      </c>
      <c r="C32" s="111">
        <v>1</v>
      </c>
      <c r="D32" s="111">
        <v>2</v>
      </c>
      <c r="E32" s="112">
        <v>0</v>
      </c>
      <c r="F32" s="111">
        <v>0</v>
      </c>
      <c r="G32" s="113">
        <v>0</v>
      </c>
      <c r="H32" s="111">
        <v>3</v>
      </c>
      <c r="I32" s="114">
        <v>20</v>
      </c>
      <c r="J32" s="114">
        <v>3</v>
      </c>
      <c r="K32" s="115">
        <f>SUM(B32:J32)</f>
        <v>42</v>
      </c>
    </row>
    <row r="33" spans="1:11" x14ac:dyDescent="0.2">
      <c r="A33" s="5" t="s">
        <v>58</v>
      </c>
      <c r="B33" s="22">
        <v>1</v>
      </c>
      <c r="C33" s="23">
        <v>0</v>
      </c>
      <c r="D33" s="23">
        <v>0</v>
      </c>
      <c r="E33" s="24">
        <v>3</v>
      </c>
      <c r="F33" s="23">
        <v>0</v>
      </c>
      <c r="G33" s="26">
        <v>1</v>
      </c>
      <c r="H33" s="23">
        <v>0</v>
      </c>
      <c r="I33" s="91">
        <v>6</v>
      </c>
      <c r="J33" s="91">
        <v>0</v>
      </c>
      <c r="K33" s="27">
        <f>SUM(B33:J33)</f>
        <v>11</v>
      </c>
    </row>
    <row r="34" spans="1:11" x14ac:dyDescent="0.2">
      <c r="A34" s="33" t="s">
        <v>21</v>
      </c>
      <c r="B34" s="34">
        <v>0</v>
      </c>
      <c r="C34" s="35">
        <v>0</v>
      </c>
      <c r="D34" s="35">
        <v>0</v>
      </c>
      <c r="E34" s="36">
        <v>0</v>
      </c>
      <c r="F34" s="35">
        <v>0</v>
      </c>
      <c r="G34" s="37">
        <v>0</v>
      </c>
      <c r="H34" s="35">
        <v>0</v>
      </c>
      <c r="I34" s="93">
        <v>4</v>
      </c>
      <c r="J34" s="93">
        <v>0</v>
      </c>
      <c r="K34" s="38">
        <f>SUM(B34:J34)</f>
        <v>4</v>
      </c>
    </row>
    <row r="35" spans="1:11" x14ac:dyDescent="0.2">
      <c r="A35" s="5" t="s">
        <v>23</v>
      </c>
      <c r="B35" s="22">
        <v>2</v>
      </c>
      <c r="C35" s="23">
        <v>0</v>
      </c>
      <c r="D35" s="23">
        <v>3</v>
      </c>
      <c r="E35" s="24">
        <v>3</v>
      </c>
      <c r="F35" s="23">
        <v>0</v>
      </c>
      <c r="G35" s="40">
        <v>0</v>
      </c>
      <c r="H35" s="39">
        <v>6</v>
      </c>
      <c r="I35" s="91">
        <v>57</v>
      </c>
      <c r="J35" s="91">
        <v>2</v>
      </c>
      <c r="K35" s="27">
        <f>SUM(B35:J35)</f>
        <v>73</v>
      </c>
    </row>
    <row r="36" spans="1:11" x14ac:dyDescent="0.2">
      <c r="A36" s="5" t="s">
        <v>24</v>
      </c>
      <c r="B36" s="22">
        <v>0</v>
      </c>
      <c r="C36" s="23">
        <v>0</v>
      </c>
      <c r="D36" s="23">
        <v>0</v>
      </c>
      <c r="E36" s="24">
        <v>4</v>
      </c>
      <c r="F36" s="23">
        <v>0</v>
      </c>
      <c r="G36" s="26">
        <v>2</v>
      </c>
      <c r="H36" s="23">
        <v>1</v>
      </c>
      <c r="I36" s="91">
        <v>55</v>
      </c>
      <c r="J36" s="91">
        <v>2</v>
      </c>
      <c r="K36" s="27">
        <f>SUM(B36:J36)</f>
        <v>64</v>
      </c>
    </row>
    <row r="37" spans="1:11" x14ac:dyDescent="0.2">
      <c r="A37" s="5" t="s">
        <v>25</v>
      </c>
      <c r="B37" s="22">
        <v>3</v>
      </c>
      <c r="C37" s="23">
        <v>1</v>
      </c>
      <c r="D37" s="23">
        <v>0</v>
      </c>
      <c r="E37" s="24">
        <v>0</v>
      </c>
      <c r="F37" s="23">
        <v>0</v>
      </c>
      <c r="G37" s="26">
        <v>0</v>
      </c>
      <c r="H37" s="23">
        <v>1</v>
      </c>
      <c r="I37" s="91">
        <v>13</v>
      </c>
      <c r="J37" s="91">
        <v>3</v>
      </c>
      <c r="K37" s="27">
        <f>SUM(B37:J37)</f>
        <v>21</v>
      </c>
    </row>
    <row r="38" spans="1:11" x14ac:dyDescent="0.2">
      <c r="A38" s="109" t="s">
        <v>63</v>
      </c>
      <c r="B38" s="110">
        <v>2</v>
      </c>
      <c r="C38" s="111">
        <v>0</v>
      </c>
      <c r="D38" s="111">
        <v>0</v>
      </c>
      <c r="E38" s="112">
        <v>1</v>
      </c>
      <c r="F38" s="111">
        <v>0</v>
      </c>
      <c r="G38" s="118">
        <v>0</v>
      </c>
      <c r="H38" s="119">
        <v>0</v>
      </c>
      <c r="I38" s="120">
        <v>7</v>
      </c>
      <c r="J38" s="114">
        <v>0</v>
      </c>
      <c r="K38" s="115">
        <f>SUM(B38:J38)</f>
        <v>10</v>
      </c>
    </row>
    <row r="39" spans="1:11" x14ac:dyDescent="0.2">
      <c r="A39" s="5" t="s">
        <v>26</v>
      </c>
      <c r="B39" s="22">
        <v>0</v>
      </c>
      <c r="C39" s="23">
        <v>0</v>
      </c>
      <c r="D39" s="23">
        <v>0</v>
      </c>
      <c r="E39" s="24">
        <v>0</v>
      </c>
      <c r="F39" s="23">
        <v>0</v>
      </c>
      <c r="G39" s="26">
        <v>0</v>
      </c>
      <c r="H39" s="23">
        <v>1</v>
      </c>
      <c r="I39" s="91">
        <v>6</v>
      </c>
      <c r="J39" s="91">
        <v>0</v>
      </c>
      <c r="K39" s="27">
        <f>SUM(B39:J39)</f>
        <v>7</v>
      </c>
    </row>
    <row r="40" spans="1:11" x14ac:dyDescent="0.2">
      <c r="A40" s="33" t="s">
        <v>27</v>
      </c>
      <c r="B40" s="34">
        <v>4</v>
      </c>
      <c r="C40" s="35">
        <v>1</v>
      </c>
      <c r="D40" s="35">
        <v>2</v>
      </c>
      <c r="E40" s="36">
        <v>5</v>
      </c>
      <c r="F40" s="35">
        <v>0</v>
      </c>
      <c r="G40" s="116">
        <v>0</v>
      </c>
      <c r="H40" s="117">
        <v>3</v>
      </c>
      <c r="I40" s="121">
        <v>64</v>
      </c>
      <c r="J40" s="93">
        <v>1</v>
      </c>
      <c r="K40" s="38">
        <f>SUM(B40:J40)</f>
        <v>80</v>
      </c>
    </row>
    <row r="41" spans="1:11" x14ac:dyDescent="0.2">
      <c r="A41" s="5" t="s">
        <v>68</v>
      </c>
      <c r="B41" s="22">
        <v>0</v>
      </c>
      <c r="C41" s="23">
        <v>0</v>
      </c>
      <c r="D41" s="23">
        <v>0</v>
      </c>
      <c r="E41" s="24">
        <v>0</v>
      </c>
      <c r="F41" s="23">
        <v>0</v>
      </c>
      <c r="G41" s="40">
        <v>0</v>
      </c>
      <c r="H41" s="39">
        <v>1</v>
      </c>
      <c r="I41" s="94">
        <v>5</v>
      </c>
      <c r="J41" s="91">
        <v>1</v>
      </c>
      <c r="K41" s="27">
        <f>SUM(B41:J41)</f>
        <v>7</v>
      </c>
    </row>
    <row r="42" spans="1:11" x14ac:dyDescent="0.2">
      <c r="A42" s="5" t="s">
        <v>28</v>
      </c>
      <c r="B42" s="22">
        <v>0</v>
      </c>
      <c r="C42" s="23">
        <v>0</v>
      </c>
      <c r="D42" s="23">
        <v>0</v>
      </c>
      <c r="E42" s="24">
        <v>0</v>
      </c>
      <c r="F42" s="23">
        <v>0</v>
      </c>
      <c r="G42" s="26">
        <v>1</v>
      </c>
      <c r="H42" s="23">
        <v>0</v>
      </c>
      <c r="I42" s="91">
        <v>3</v>
      </c>
      <c r="J42" s="91">
        <v>0</v>
      </c>
      <c r="K42" s="27">
        <f>SUM(B42:J42)</f>
        <v>4</v>
      </c>
    </row>
    <row r="43" spans="1:11" x14ac:dyDescent="0.2">
      <c r="A43" s="5" t="s">
        <v>29</v>
      </c>
      <c r="B43" s="22">
        <v>0</v>
      </c>
      <c r="C43" s="23">
        <v>0</v>
      </c>
      <c r="D43" s="23">
        <v>0</v>
      </c>
      <c r="E43" s="24">
        <v>1</v>
      </c>
      <c r="F43" s="23">
        <v>0</v>
      </c>
      <c r="G43" s="26">
        <v>0</v>
      </c>
      <c r="H43" s="23">
        <v>1</v>
      </c>
      <c r="I43" s="91">
        <v>27</v>
      </c>
      <c r="J43" s="91">
        <v>0</v>
      </c>
      <c r="K43" s="27">
        <f>SUM(B43:J43)</f>
        <v>29</v>
      </c>
    </row>
    <row r="44" spans="1:11" x14ac:dyDescent="0.2">
      <c r="A44" s="109" t="s">
        <v>30</v>
      </c>
      <c r="B44" s="110">
        <v>1</v>
      </c>
      <c r="C44" s="111">
        <v>0</v>
      </c>
      <c r="D44" s="111">
        <v>0</v>
      </c>
      <c r="E44" s="112">
        <v>0</v>
      </c>
      <c r="F44" s="111">
        <v>0</v>
      </c>
      <c r="G44" s="113">
        <v>0</v>
      </c>
      <c r="H44" s="111">
        <v>0</v>
      </c>
      <c r="I44" s="114">
        <v>6</v>
      </c>
      <c r="J44" s="114">
        <v>0</v>
      </c>
      <c r="K44" s="115">
        <f>SUM(B44:J44)</f>
        <v>7</v>
      </c>
    </row>
    <row r="45" spans="1:11" x14ac:dyDescent="0.2">
      <c r="A45" s="5" t="s">
        <v>31</v>
      </c>
      <c r="B45" s="22">
        <v>5</v>
      </c>
      <c r="C45" s="23">
        <v>0</v>
      </c>
      <c r="D45" s="23">
        <v>1</v>
      </c>
      <c r="E45" s="24">
        <v>2</v>
      </c>
      <c r="F45" s="23">
        <v>1</v>
      </c>
      <c r="G45" s="40">
        <v>0</v>
      </c>
      <c r="H45" s="39">
        <v>0</v>
      </c>
      <c r="I45" s="94">
        <v>15</v>
      </c>
      <c r="J45" s="91">
        <v>0</v>
      </c>
      <c r="K45" s="27">
        <f>SUM(B45:J45)</f>
        <v>24</v>
      </c>
    </row>
    <row r="46" spans="1:11" x14ac:dyDescent="0.2">
      <c r="A46" s="33" t="s">
        <v>32</v>
      </c>
      <c r="B46" s="34">
        <v>9</v>
      </c>
      <c r="C46" s="35">
        <v>0</v>
      </c>
      <c r="D46" s="35">
        <v>5</v>
      </c>
      <c r="E46" s="36">
        <v>2</v>
      </c>
      <c r="F46" s="35">
        <v>0</v>
      </c>
      <c r="G46" s="37">
        <v>4</v>
      </c>
      <c r="H46" s="35">
        <v>3</v>
      </c>
      <c r="I46" s="93">
        <v>62</v>
      </c>
      <c r="J46" s="93">
        <v>0</v>
      </c>
      <c r="K46" s="38">
        <f>SUM(B46:J46)</f>
        <v>85</v>
      </c>
    </row>
    <row r="47" spans="1:11" x14ac:dyDescent="0.2">
      <c r="A47" s="5" t="s">
        <v>87</v>
      </c>
      <c r="B47" s="22">
        <v>0</v>
      </c>
      <c r="C47" s="23">
        <v>0</v>
      </c>
      <c r="D47" s="23">
        <v>2</v>
      </c>
      <c r="E47" s="24">
        <v>0</v>
      </c>
      <c r="F47" s="23">
        <v>0</v>
      </c>
      <c r="G47" s="26">
        <v>0</v>
      </c>
      <c r="H47" s="23">
        <v>0</v>
      </c>
      <c r="I47" s="91">
        <v>4</v>
      </c>
      <c r="J47" s="91">
        <v>0</v>
      </c>
      <c r="K47" s="27">
        <f>SUM(B47:J47)</f>
        <v>6</v>
      </c>
    </row>
    <row r="48" spans="1:11" x14ac:dyDescent="0.2">
      <c r="A48" s="5" t="s">
        <v>33</v>
      </c>
      <c r="B48" s="22">
        <v>2</v>
      </c>
      <c r="C48" s="23">
        <v>0</v>
      </c>
      <c r="D48" s="23">
        <v>0</v>
      </c>
      <c r="E48" s="24">
        <v>3</v>
      </c>
      <c r="F48" s="23">
        <v>0</v>
      </c>
      <c r="G48" s="26">
        <v>0</v>
      </c>
      <c r="H48" s="23">
        <v>2</v>
      </c>
      <c r="I48" s="91">
        <v>9</v>
      </c>
      <c r="J48" s="91">
        <v>0</v>
      </c>
      <c r="K48" s="27">
        <f>SUM(B48:J48)</f>
        <v>16</v>
      </c>
    </row>
    <row r="49" spans="1:12" x14ac:dyDescent="0.2">
      <c r="A49" s="33" t="s">
        <v>34</v>
      </c>
      <c r="B49" s="34">
        <v>24</v>
      </c>
      <c r="C49" s="35">
        <v>0</v>
      </c>
      <c r="D49" s="35">
        <v>1</v>
      </c>
      <c r="E49" s="36">
        <v>8</v>
      </c>
      <c r="F49" s="35">
        <v>0</v>
      </c>
      <c r="G49" s="37">
        <v>1</v>
      </c>
      <c r="H49" s="35">
        <v>6</v>
      </c>
      <c r="I49" s="93">
        <v>53</v>
      </c>
      <c r="J49" s="93">
        <v>1</v>
      </c>
      <c r="K49" s="38">
        <f>SUM(B49:J49)</f>
        <v>94</v>
      </c>
    </row>
    <row r="50" spans="1:12" x14ac:dyDescent="0.2">
      <c r="A50" s="5" t="s">
        <v>35</v>
      </c>
      <c r="B50" s="22">
        <v>1</v>
      </c>
      <c r="C50" s="23">
        <v>0</v>
      </c>
      <c r="D50" s="23">
        <v>0</v>
      </c>
      <c r="E50" s="24">
        <v>0</v>
      </c>
      <c r="F50" s="23">
        <v>0</v>
      </c>
      <c r="G50" s="40">
        <v>0</v>
      </c>
      <c r="H50" s="39">
        <v>1</v>
      </c>
      <c r="I50" s="94">
        <v>5</v>
      </c>
      <c r="J50" s="91">
        <v>0</v>
      </c>
      <c r="K50" s="27">
        <f>SUM(B50:J50)</f>
        <v>7</v>
      </c>
    </row>
    <row r="51" spans="1:12" x14ac:dyDescent="0.2">
      <c r="A51" s="5" t="s">
        <v>36</v>
      </c>
      <c r="B51" s="22">
        <v>0</v>
      </c>
      <c r="C51" s="23">
        <v>0</v>
      </c>
      <c r="D51" s="23">
        <v>0</v>
      </c>
      <c r="E51" s="24">
        <v>5</v>
      </c>
      <c r="F51" s="23">
        <v>0</v>
      </c>
      <c r="G51" s="26">
        <v>0</v>
      </c>
      <c r="H51" s="23">
        <v>0</v>
      </c>
      <c r="I51" s="91">
        <v>3</v>
      </c>
      <c r="J51" s="91">
        <v>0</v>
      </c>
      <c r="K51" s="27">
        <f>SUM(B51:J51)</f>
        <v>8</v>
      </c>
    </row>
    <row r="52" spans="1:12" x14ac:dyDescent="0.2">
      <c r="A52" s="5" t="s">
        <v>37</v>
      </c>
      <c r="B52" s="22">
        <v>0</v>
      </c>
      <c r="C52" s="23">
        <v>0</v>
      </c>
      <c r="D52" s="23">
        <v>0</v>
      </c>
      <c r="E52" s="24">
        <v>0</v>
      </c>
      <c r="F52" s="23">
        <v>0</v>
      </c>
      <c r="G52" s="26">
        <v>0</v>
      </c>
      <c r="H52" s="23">
        <v>0</v>
      </c>
      <c r="I52" s="91">
        <v>6</v>
      </c>
      <c r="J52" s="91">
        <v>0</v>
      </c>
      <c r="K52" s="27">
        <f>SUM(B52:J52)</f>
        <v>6</v>
      </c>
    </row>
    <row r="53" spans="1:12" x14ac:dyDescent="0.2">
      <c r="A53" s="41" t="s">
        <v>67</v>
      </c>
      <c r="B53" s="42">
        <v>0</v>
      </c>
      <c r="C53" s="43">
        <v>0</v>
      </c>
      <c r="D53" s="43">
        <v>0</v>
      </c>
      <c r="E53" s="44">
        <v>0</v>
      </c>
      <c r="F53" s="43">
        <v>0</v>
      </c>
      <c r="G53" s="46">
        <v>0</v>
      </c>
      <c r="H53" s="43">
        <v>0</v>
      </c>
      <c r="I53" s="95">
        <v>1</v>
      </c>
      <c r="J53" s="95">
        <v>0</v>
      </c>
      <c r="K53" s="47">
        <f>SUM(B53:J53)</f>
        <v>1</v>
      </c>
    </row>
    <row r="54" spans="1:12" ht="12.75" thickBot="1" x14ac:dyDescent="0.25">
      <c r="A54" s="48" t="s">
        <v>45</v>
      </c>
      <c r="B54" s="49">
        <f t="shared" ref="B54:K54" si="0">SUM(B5:B53)</f>
        <v>137</v>
      </c>
      <c r="C54" s="49">
        <f t="shared" si="0"/>
        <v>10</v>
      </c>
      <c r="D54" s="49">
        <f t="shared" si="0"/>
        <v>34</v>
      </c>
      <c r="E54" s="49">
        <f t="shared" si="0"/>
        <v>82</v>
      </c>
      <c r="F54" s="49">
        <f t="shared" si="0"/>
        <v>3</v>
      </c>
      <c r="G54" s="49">
        <f>SUM(G5:G53)</f>
        <v>17</v>
      </c>
      <c r="H54" s="49">
        <f t="shared" si="0"/>
        <v>52</v>
      </c>
      <c r="I54" s="98">
        <f>SUM(I5:I53)</f>
        <v>1015</v>
      </c>
      <c r="J54" s="98">
        <f>SUM(J5:J53)</f>
        <v>26</v>
      </c>
      <c r="K54" s="49">
        <f t="shared" si="0"/>
        <v>1376</v>
      </c>
      <c r="L54" s="9"/>
    </row>
    <row r="55" spans="1:12" ht="7.5" customHeight="1" thickTop="1" x14ac:dyDescent="0.2">
      <c r="A55" s="50"/>
      <c r="B55" s="51"/>
      <c r="C55" s="51"/>
      <c r="D55" s="51"/>
      <c r="E55" s="52"/>
      <c r="F55" s="51"/>
      <c r="G55" s="51"/>
      <c r="H55" s="51"/>
      <c r="I55" s="51"/>
      <c r="J55" s="51"/>
      <c r="K55" s="53"/>
    </row>
    <row r="56" spans="1:12" x14ac:dyDescent="0.2">
      <c r="A56" s="15" t="s">
        <v>43</v>
      </c>
      <c r="B56" s="45"/>
      <c r="C56" s="45"/>
      <c r="D56" s="45"/>
      <c r="E56" s="54"/>
      <c r="F56" s="45"/>
      <c r="G56" s="45"/>
      <c r="H56" s="45"/>
      <c r="I56" s="45"/>
      <c r="J56" s="45"/>
      <c r="K56" s="55"/>
    </row>
    <row r="57" spans="1:12" x14ac:dyDescent="0.2">
      <c r="A57" s="4" t="s">
        <v>41</v>
      </c>
      <c r="B57" s="56">
        <v>0</v>
      </c>
      <c r="C57" s="56">
        <v>0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v>1</v>
      </c>
      <c r="J57" s="56">
        <v>0</v>
      </c>
      <c r="K57" s="20">
        <f>SUM(B57:J57)</f>
        <v>1</v>
      </c>
    </row>
    <row r="58" spans="1:12" x14ac:dyDescent="0.2">
      <c r="A58" s="5" t="s">
        <v>59</v>
      </c>
      <c r="B58" s="57">
        <v>0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8">
        <f>SUM(B58:J58)</f>
        <v>0</v>
      </c>
    </row>
    <row r="59" spans="1:12" x14ac:dyDescent="0.2">
      <c r="A59" s="5" t="s">
        <v>71</v>
      </c>
      <c r="B59" s="57">
        <v>0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/>
      <c r="J59" s="57">
        <v>0</v>
      </c>
      <c r="K59" s="58">
        <f>SUM(B59:J59)</f>
        <v>0</v>
      </c>
    </row>
    <row r="60" spans="1:12" ht="12.75" thickBot="1" x14ac:dyDescent="0.25">
      <c r="A60" s="48" t="s">
        <v>62</v>
      </c>
      <c r="B60" s="59">
        <f>SUM(B57:B59)</f>
        <v>0</v>
      </c>
      <c r="C60" s="59">
        <f t="shared" ref="C60:H60" si="1">SUM(C57:C59)</f>
        <v>0</v>
      </c>
      <c r="D60" s="59">
        <f t="shared" si="1"/>
        <v>0</v>
      </c>
      <c r="E60" s="59">
        <f t="shared" si="1"/>
        <v>0</v>
      </c>
      <c r="F60" s="59">
        <f>SUM(F57:F59)</f>
        <v>0</v>
      </c>
      <c r="G60" s="59">
        <f>SUM(G57:G59)</f>
        <v>0</v>
      </c>
      <c r="H60" s="59">
        <f t="shared" si="1"/>
        <v>0</v>
      </c>
      <c r="I60" s="59">
        <f>SUM(I57:I59)</f>
        <v>1</v>
      </c>
      <c r="J60" s="59">
        <f>SUM(J57:J59)</f>
        <v>0</v>
      </c>
      <c r="K60" s="59">
        <f>SUM(K57:K59)</f>
        <v>1</v>
      </c>
    </row>
    <row r="61" spans="1:12" ht="7.5" customHeight="1" thickTop="1" x14ac:dyDescent="0.2">
      <c r="A61" s="60"/>
      <c r="B61" s="25"/>
      <c r="C61" s="25"/>
      <c r="D61" s="25"/>
      <c r="E61" s="61"/>
      <c r="F61" s="25"/>
      <c r="G61" s="25"/>
      <c r="H61" s="25"/>
      <c r="I61" s="25"/>
      <c r="J61" s="25"/>
      <c r="K61" s="62"/>
    </row>
    <row r="62" spans="1:12" x14ac:dyDescent="0.2">
      <c r="A62" s="63" t="s">
        <v>38</v>
      </c>
      <c r="B62" s="25"/>
      <c r="C62" s="25"/>
      <c r="D62" s="25"/>
      <c r="E62" s="61"/>
      <c r="F62" s="25"/>
      <c r="G62" s="25"/>
      <c r="H62" s="25"/>
      <c r="I62" s="25"/>
      <c r="J62" s="25"/>
      <c r="K62" s="55"/>
    </row>
    <row r="63" spans="1:12" x14ac:dyDescent="0.2">
      <c r="A63" s="64" t="s">
        <v>73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4</v>
      </c>
      <c r="J63" s="56">
        <v>0</v>
      </c>
      <c r="K63" s="20">
        <f>SUM(B63:J63)</f>
        <v>4</v>
      </c>
    </row>
    <row r="64" spans="1:12" x14ac:dyDescent="0.2">
      <c r="A64" s="5" t="s">
        <v>74</v>
      </c>
      <c r="B64" s="66">
        <v>4</v>
      </c>
      <c r="C64" s="66">
        <v>0</v>
      </c>
      <c r="D64" s="66">
        <v>1</v>
      </c>
      <c r="E64" s="66">
        <v>2</v>
      </c>
      <c r="F64" s="66">
        <v>0</v>
      </c>
      <c r="G64" s="66">
        <v>1</v>
      </c>
      <c r="H64" s="66">
        <v>0</v>
      </c>
      <c r="I64" s="66">
        <v>26</v>
      </c>
      <c r="J64" s="66">
        <v>3</v>
      </c>
      <c r="K64" s="27">
        <f>SUM(B64:J64)</f>
        <v>37</v>
      </c>
    </row>
    <row r="65" spans="1:12" x14ac:dyDescent="0.2">
      <c r="A65" s="5" t="s">
        <v>75</v>
      </c>
      <c r="B65" s="66">
        <v>4</v>
      </c>
      <c r="C65" s="66">
        <v>0</v>
      </c>
      <c r="D65" s="66">
        <v>0</v>
      </c>
      <c r="E65" s="66">
        <v>1</v>
      </c>
      <c r="F65" s="66">
        <v>0</v>
      </c>
      <c r="G65" s="66">
        <v>1</v>
      </c>
      <c r="H65" s="66">
        <v>0</v>
      </c>
      <c r="I65" s="66">
        <v>7</v>
      </c>
      <c r="J65" s="66">
        <v>0</v>
      </c>
      <c r="K65" s="27">
        <f>SUM(B65:J65)</f>
        <v>13</v>
      </c>
    </row>
    <row r="66" spans="1:12" x14ac:dyDescent="0.2">
      <c r="A66" s="109" t="s">
        <v>76</v>
      </c>
      <c r="B66" s="122">
        <v>0</v>
      </c>
      <c r="C66" s="122">
        <v>0</v>
      </c>
      <c r="D66" s="122">
        <v>0</v>
      </c>
      <c r="E66" s="122">
        <v>3</v>
      </c>
      <c r="F66" s="122">
        <v>0</v>
      </c>
      <c r="G66" s="122">
        <v>0</v>
      </c>
      <c r="H66" s="122">
        <v>0</v>
      </c>
      <c r="I66" s="122">
        <v>12</v>
      </c>
      <c r="J66" s="122">
        <v>2</v>
      </c>
      <c r="K66" s="115">
        <f>SUM(B66:J66)</f>
        <v>17</v>
      </c>
    </row>
    <row r="67" spans="1:12" x14ac:dyDescent="0.2">
      <c r="A67" s="28" t="s">
        <v>77</v>
      </c>
      <c r="B67" s="67">
        <v>0</v>
      </c>
      <c r="C67" s="67">
        <v>0</v>
      </c>
      <c r="D67" s="67">
        <v>0</v>
      </c>
      <c r="E67" s="67">
        <v>0</v>
      </c>
      <c r="F67" s="67">
        <v>0</v>
      </c>
      <c r="G67" s="67">
        <v>0</v>
      </c>
      <c r="H67" s="67">
        <v>0</v>
      </c>
      <c r="I67" s="67">
        <v>11</v>
      </c>
      <c r="J67" s="67">
        <v>0</v>
      </c>
      <c r="K67" s="27">
        <f>SUM(B67:J67)</f>
        <v>11</v>
      </c>
      <c r="L67" s="32"/>
    </row>
    <row r="68" spans="1:12" x14ac:dyDescent="0.2">
      <c r="A68" s="33" t="s">
        <v>78</v>
      </c>
      <c r="B68" s="123">
        <v>0</v>
      </c>
      <c r="C68" s="123">
        <v>0</v>
      </c>
      <c r="D68" s="123">
        <v>0</v>
      </c>
      <c r="E68" s="123">
        <v>0</v>
      </c>
      <c r="F68" s="123">
        <v>0</v>
      </c>
      <c r="G68" s="123">
        <v>0</v>
      </c>
      <c r="H68" s="123">
        <v>0</v>
      </c>
      <c r="I68" s="123">
        <v>4</v>
      </c>
      <c r="J68" s="123">
        <v>1</v>
      </c>
      <c r="K68" s="38">
        <f>SUM(B68:J68)</f>
        <v>5</v>
      </c>
    </row>
    <row r="69" spans="1:12" x14ac:dyDescent="0.2">
      <c r="A69" s="5" t="s">
        <v>79</v>
      </c>
      <c r="B69" s="66">
        <v>0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  <c r="H69" s="66">
        <v>0</v>
      </c>
      <c r="I69" s="66">
        <v>8</v>
      </c>
      <c r="J69" s="66">
        <v>0</v>
      </c>
      <c r="K69" s="27">
        <f>SUM(B69:J69)</f>
        <v>8</v>
      </c>
    </row>
    <row r="70" spans="1:12" x14ac:dyDescent="0.2">
      <c r="A70" s="68" t="s">
        <v>98</v>
      </c>
      <c r="B70" s="69">
        <v>2</v>
      </c>
      <c r="C70" s="69">
        <v>0</v>
      </c>
      <c r="D70" s="69">
        <v>0</v>
      </c>
      <c r="E70" s="69">
        <v>1</v>
      </c>
      <c r="F70" s="69">
        <v>0</v>
      </c>
      <c r="G70" s="69">
        <v>0</v>
      </c>
      <c r="H70" s="69">
        <v>1</v>
      </c>
      <c r="I70" s="69">
        <v>3</v>
      </c>
      <c r="J70" s="69">
        <v>1</v>
      </c>
      <c r="K70" s="27">
        <f>SUM(B70:J70)</f>
        <v>8</v>
      </c>
    </row>
    <row r="71" spans="1:12" x14ac:dyDescent="0.2">
      <c r="A71" s="5" t="s">
        <v>80</v>
      </c>
      <c r="B71" s="66">
        <v>0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  <c r="H71" s="66">
        <v>1</v>
      </c>
      <c r="I71" s="66">
        <v>2</v>
      </c>
      <c r="J71" s="66">
        <v>0</v>
      </c>
      <c r="K71" s="27">
        <f>SUM(B71:J71)</f>
        <v>3</v>
      </c>
    </row>
    <row r="72" spans="1:12" x14ac:dyDescent="0.2">
      <c r="A72" s="109" t="s">
        <v>81</v>
      </c>
      <c r="B72" s="122">
        <v>0</v>
      </c>
      <c r="C72" s="122">
        <v>0</v>
      </c>
      <c r="D72" s="122">
        <v>0</v>
      </c>
      <c r="E72" s="122">
        <v>0</v>
      </c>
      <c r="F72" s="122">
        <v>0</v>
      </c>
      <c r="G72" s="122">
        <v>1</v>
      </c>
      <c r="H72" s="122">
        <v>0</v>
      </c>
      <c r="I72" s="122">
        <v>1</v>
      </c>
      <c r="J72" s="122">
        <v>0</v>
      </c>
      <c r="K72" s="115">
        <f>SUM(B72:J72)</f>
        <v>2</v>
      </c>
    </row>
    <row r="73" spans="1:12" x14ac:dyDescent="0.2">
      <c r="A73" s="28" t="s">
        <v>82</v>
      </c>
      <c r="B73" s="67">
        <v>0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7">
        <v>0</v>
      </c>
      <c r="I73" s="67">
        <v>2</v>
      </c>
      <c r="J73" s="67">
        <v>0</v>
      </c>
      <c r="K73" s="27">
        <f>SUM(B73:J73)</f>
        <v>2</v>
      </c>
      <c r="L73" s="32"/>
    </row>
    <row r="74" spans="1:12" x14ac:dyDescent="0.2">
      <c r="A74" s="33" t="s">
        <v>83</v>
      </c>
      <c r="B74" s="123">
        <v>0</v>
      </c>
      <c r="C74" s="123">
        <v>0</v>
      </c>
      <c r="D74" s="123">
        <v>0</v>
      </c>
      <c r="E74" s="123">
        <v>0</v>
      </c>
      <c r="F74" s="123">
        <v>0</v>
      </c>
      <c r="G74" s="123">
        <v>0</v>
      </c>
      <c r="H74" s="123">
        <v>0</v>
      </c>
      <c r="I74" s="123">
        <v>3</v>
      </c>
      <c r="J74" s="123">
        <v>0</v>
      </c>
      <c r="K74" s="38">
        <f>SUM(B74:J74)</f>
        <v>3</v>
      </c>
    </row>
    <row r="75" spans="1:12" x14ac:dyDescent="0.2">
      <c r="A75" s="28" t="s">
        <v>84</v>
      </c>
      <c r="B75" s="67">
        <v>33</v>
      </c>
      <c r="C75" s="67">
        <v>0</v>
      </c>
      <c r="D75" s="67">
        <v>2</v>
      </c>
      <c r="E75" s="67">
        <v>13</v>
      </c>
      <c r="F75" s="67">
        <v>2</v>
      </c>
      <c r="G75" s="67">
        <v>1</v>
      </c>
      <c r="H75" s="67">
        <v>7</v>
      </c>
      <c r="I75" s="67">
        <v>96</v>
      </c>
      <c r="J75" s="67">
        <v>1</v>
      </c>
      <c r="K75" s="27">
        <f>SUM(B75:J75)</f>
        <v>155</v>
      </c>
      <c r="L75" s="32"/>
    </row>
    <row r="76" spans="1:12" x14ac:dyDescent="0.2">
      <c r="A76" s="70" t="s">
        <v>85</v>
      </c>
      <c r="B76" s="71">
        <v>1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  <c r="H76" s="71">
        <v>1</v>
      </c>
      <c r="I76" s="71">
        <v>4</v>
      </c>
      <c r="J76" s="71">
        <v>0</v>
      </c>
      <c r="K76" s="72">
        <f>SUM(B76:J76)</f>
        <v>6</v>
      </c>
    </row>
    <row r="77" spans="1:12" ht="12.75" thickBot="1" x14ac:dyDescent="0.25">
      <c r="A77" s="73" t="s">
        <v>46</v>
      </c>
      <c r="B77" s="47">
        <f t="shared" ref="B77:H77" si="2">SUM(B63:B76)</f>
        <v>44</v>
      </c>
      <c r="C77" s="47">
        <f t="shared" si="2"/>
        <v>0</v>
      </c>
      <c r="D77" s="47">
        <f t="shared" si="2"/>
        <v>3</v>
      </c>
      <c r="E77" s="47">
        <f t="shared" si="2"/>
        <v>20</v>
      </c>
      <c r="F77" s="47">
        <f t="shared" si="2"/>
        <v>2</v>
      </c>
      <c r="G77" s="47">
        <f>SUM(G63:G76)</f>
        <v>4</v>
      </c>
      <c r="H77" s="47">
        <f t="shared" si="2"/>
        <v>10</v>
      </c>
      <c r="I77" s="47">
        <f>SUM(I63:I76)</f>
        <v>183</v>
      </c>
      <c r="J77" s="47">
        <f>SUM(J63:J76)</f>
        <v>8</v>
      </c>
      <c r="K77" s="47">
        <f>SUM(K63:K76)</f>
        <v>274</v>
      </c>
    </row>
    <row r="78" spans="1:12" ht="7.5" customHeight="1" thickTop="1" x14ac:dyDescent="0.2">
      <c r="A78" s="50"/>
      <c r="B78" s="51"/>
      <c r="C78" s="51"/>
      <c r="D78" s="51"/>
      <c r="E78" s="52"/>
      <c r="F78" s="51"/>
      <c r="G78" s="51"/>
      <c r="H78" s="51"/>
      <c r="I78" s="51"/>
      <c r="J78" s="51"/>
      <c r="K78" s="53"/>
    </row>
    <row r="79" spans="1:12" x14ac:dyDescent="0.2">
      <c r="A79" s="15" t="s">
        <v>64</v>
      </c>
      <c r="B79" s="45"/>
      <c r="C79" s="45"/>
      <c r="D79" s="45"/>
      <c r="E79" s="54"/>
      <c r="F79" s="45"/>
      <c r="G79" s="45"/>
      <c r="H79" s="45"/>
      <c r="I79" s="45"/>
      <c r="J79" s="45"/>
      <c r="K79" s="55"/>
    </row>
    <row r="80" spans="1:12" x14ac:dyDescent="0.2">
      <c r="A80" s="5" t="s">
        <v>96</v>
      </c>
      <c r="B80" s="57">
        <v>2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9</v>
      </c>
      <c r="J80" s="57">
        <v>0</v>
      </c>
      <c r="K80" s="27">
        <f>SUM(B80:J80)</f>
        <v>11</v>
      </c>
    </row>
    <row r="81" spans="1:12" x14ac:dyDescent="0.2">
      <c r="A81" s="5" t="s">
        <v>97</v>
      </c>
      <c r="B81" s="57">
        <v>0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27">
        <f>SUM(B81:J81)</f>
        <v>0</v>
      </c>
    </row>
    <row r="82" spans="1:12" ht="12.75" thickBot="1" x14ac:dyDescent="0.25">
      <c r="A82" s="48" t="s">
        <v>65</v>
      </c>
      <c r="B82" s="59">
        <f>SUM(B80:B81)</f>
        <v>2</v>
      </c>
      <c r="C82" s="59">
        <f>SUM(C80:C81)</f>
        <v>0</v>
      </c>
      <c r="D82" s="59">
        <f>SUM(D80:D81)</f>
        <v>0</v>
      </c>
      <c r="E82" s="59">
        <f>SUM(E80:E81)</f>
        <v>0</v>
      </c>
      <c r="F82" s="59">
        <f>SUM(F80:F81)</f>
        <v>0</v>
      </c>
      <c r="G82" s="59">
        <f>SUM(G80:G81)</f>
        <v>0</v>
      </c>
      <c r="H82" s="59">
        <f>SUM(H80:H81)</f>
        <v>0</v>
      </c>
      <c r="I82" s="59">
        <f>SUM(I80:I81)</f>
        <v>9</v>
      </c>
      <c r="J82" s="59">
        <f>SUM(J80:J81)</f>
        <v>0</v>
      </c>
      <c r="K82" s="59">
        <f>SUM(K80:K81)</f>
        <v>11</v>
      </c>
    </row>
    <row r="83" spans="1:12" ht="7.5" customHeight="1" thickTop="1" x14ac:dyDescent="0.2">
      <c r="A83" s="60"/>
      <c r="B83" s="25"/>
      <c r="C83" s="25"/>
      <c r="D83" s="25"/>
      <c r="E83" s="61"/>
      <c r="F83" s="25"/>
      <c r="G83" s="25"/>
      <c r="H83" s="25"/>
      <c r="I83" s="25"/>
      <c r="J83" s="25"/>
      <c r="K83" s="62"/>
    </row>
    <row r="84" spans="1:12" x14ac:dyDescent="0.2">
      <c r="A84" s="15" t="s">
        <v>60</v>
      </c>
      <c r="B84" s="45"/>
      <c r="C84" s="45"/>
      <c r="D84" s="45"/>
      <c r="E84" s="54"/>
      <c r="F84" s="45"/>
      <c r="G84" s="45"/>
      <c r="H84" s="45"/>
      <c r="I84" s="45"/>
      <c r="J84" s="45"/>
      <c r="K84" s="55"/>
    </row>
    <row r="85" spans="1:12" x14ac:dyDescent="0.2">
      <c r="A85" s="4" t="s">
        <v>86</v>
      </c>
      <c r="B85" s="56">
        <v>0</v>
      </c>
      <c r="C85" s="56">
        <v>0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5</v>
      </c>
      <c r="J85" s="56">
        <v>0</v>
      </c>
      <c r="K85" s="20">
        <f>SUM(B85:J85)</f>
        <v>5</v>
      </c>
    </row>
    <row r="86" spans="1:12" x14ac:dyDescent="0.2">
      <c r="A86" s="5" t="s">
        <v>90</v>
      </c>
      <c r="B86" s="57">
        <v>0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2</v>
      </c>
      <c r="J86" s="57">
        <v>0</v>
      </c>
      <c r="K86" s="58">
        <f>SUM(B86:J86)</f>
        <v>2</v>
      </c>
    </row>
    <row r="87" spans="1:12" ht="12.75" thickBot="1" x14ac:dyDescent="0.25">
      <c r="A87" s="48" t="s">
        <v>61</v>
      </c>
      <c r="B87" s="59">
        <f>SUM(B85:B86)</f>
        <v>0</v>
      </c>
      <c r="C87" s="59">
        <f t="shared" ref="C87:K87" si="3">SUM(C85:C86)</f>
        <v>0</v>
      </c>
      <c r="D87" s="59">
        <f t="shared" si="3"/>
        <v>0</v>
      </c>
      <c r="E87" s="59">
        <f t="shared" si="3"/>
        <v>0</v>
      </c>
      <c r="F87" s="59">
        <f>SUM(F85:F86)</f>
        <v>0</v>
      </c>
      <c r="G87" s="59">
        <f>SUM(G85:G86)</f>
        <v>0</v>
      </c>
      <c r="H87" s="59">
        <f t="shared" si="3"/>
        <v>0</v>
      </c>
      <c r="I87" s="59">
        <f>SUM(I85:I86)</f>
        <v>7</v>
      </c>
      <c r="J87" s="59">
        <f>SUM(J85:J86)</f>
        <v>0</v>
      </c>
      <c r="K87" s="59">
        <f t="shared" si="3"/>
        <v>7</v>
      </c>
    </row>
    <row r="88" spans="1:12" ht="6.75" customHeight="1" thickTop="1" thickBot="1" x14ac:dyDescent="0.25">
      <c r="A88" s="74"/>
      <c r="B88" s="75"/>
      <c r="C88" s="75"/>
      <c r="D88" s="75"/>
      <c r="E88" s="75"/>
      <c r="F88" s="75"/>
      <c r="G88" s="75"/>
      <c r="H88" s="75"/>
      <c r="I88" s="75"/>
      <c r="J88" s="75"/>
      <c r="K88" s="76"/>
    </row>
    <row r="89" spans="1:12" ht="3.75" customHeight="1" thickTop="1" thickBot="1" x14ac:dyDescent="0.25">
      <c r="A89" s="50"/>
      <c r="B89" s="51"/>
      <c r="C89" s="51"/>
      <c r="D89" s="51"/>
      <c r="E89" s="52"/>
      <c r="F89" s="51"/>
      <c r="G89" s="51"/>
      <c r="H89" s="51"/>
      <c r="I89" s="51"/>
      <c r="J89" s="51"/>
      <c r="K89" s="53"/>
    </row>
    <row r="90" spans="1:12" ht="12.75" hidden="1" thickBot="1" x14ac:dyDescent="0.25">
      <c r="A90" s="15" t="s">
        <v>42</v>
      </c>
      <c r="B90" s="45"/>
      <c r="C90" s="45"/>
      <c r="D90" s="45"/>
      <c r="E90" s="54"/>
      <c r="F90" s="45"/>
      <c r="G90" s="45"/>
      <c r="H90" s="45"/>
      <c r="I90" s="45"/>
      <c r="J90" s="45"/>
      <c r="K90" s="55"/>
    </row>
    <row r="91" spans="1:12" ht="12.75" hidden="1" thickBot="1" x14ac:dyDescent="0.25">
      <c r="A91" s="6" t="s">
        <v>44</v>
      </c>
      <c r="B91" s="77">
        <v>0</v>
      </c>
      <c r="C91" s="77">
        <v>0</v>
      </c>
      <c r="D91" s="77">
        <v>0</v>
      </c>
      <c r="E91" s="77">
        <v>0</v>
      </c>
      <c r="F91" s="77">
        <v>0</v>
      </c>
      <c r="G91" s="77"/>
      <c r="H91" s="77">
        <v>0</v>
      </c>
      <c r="I91" s="77"/>
      <c r="J91" s="77">
        <v>0</v>
      </c>
      <c r="K91" s="78">
        <f>SUM(B91:J91)</f>
        <v>0</v>
      </c>
    </row>
    <row r="92" spans="1:12" ht="12.75" thickTop="1" x14ac:dyDescent="0.2">
      <c r="A92" s="79" t="s">
        <v>40</v>
      </c>
      <c r="B92" s="80">
        <f>B54+B60+B77+B82+B87</f>
        <v>183</v>
      </c>
      <c r="C92" s="80">
        <f>C54+C60+C77+C82+C87</f>
        <v>10</v>
      </c>
      <c r="D92" s="80">
        <f>D54+D60+D77+D82+D87</f>
        <v>37</v>
      </c>
      <c r="E92" s="80">
        <f>E54+E60+E77+E82+E87</f>
        <v>102</v>
      </c>
      <c r="F92" s="80">
        <f>F54+F60+F77+F82+F87</f>
        <v>5</v>
      </c>
      <c r="G92" s="80">
        <f>G54+G60+G77+G82+G87</f>
        <v>21</v>
      </c>
      <c r="H92" s="80">
        <f>H54+H60+H77+H82+H87</f>
        <v>62</v>
      </c>
      <c r="I92" s="80">
        <f>I54+I60+I77+I82+I87</f>
        <v>1215</v>
      </c>
      <c r="J92" s="80">
        <f>J54+J60+J77+J82+J87</f>
        <v>34</v>
      </c>
      <c r="K92" s="80">
        <f>K54+K60+K77+K82+K87</f>
        <v>1669</v>
      </c>
    </row>
    <row r="93" spans="1:12" x14ac:dyDescent="0.2">
      <c r="A93" s="1"/>
      <c r="B93" s="1"/>
      <c r="C93" s="1"/>
      <c r="D93" s="1"/>
      <c r="E93" s="81"/>
      <c r="F93" s="1"/>
      <c r="G93" s="1"/>
      <c r="H93" s="1"/>
      <c r="I93" s="1"/>
      <c r="J93" s="1"/>
      <c r="K93" s="1"/>
    </row>
    <row r="94" spans="1:12" x14ac:dyDescent="0.2">
      <c r="A94" s="15" t="s">
        <v>66</v>
      </c>
      <c r="B94" s="45"/>
      <c r="C94" s="45"/>
      <c r="D94" s="45"/>
      <c r="E94" s="54"/>
      <c r="F94" s="45"/>
      <c r="G94" s="45"/>
      <c r="H94" s="45"/>
      <c r="I94" s="45"/>
      <c r="J94" s="45"/>
      <c r="K94" s="82"/>
      <c r="L94" s="21"/>
    </row>
    <row r="95" spans="1:12" x14ac:dyDescent="0.2">
      <c r="A95" s="84" t="s">
        <v>92</v>
      </c>
      <c r="B95" s="19">
        <v>1</v>
      </c>
      <c r="C95" s="19">
        <v>0</v>
      </c>
      <c r="D95" s="19">
        <v>1</v>
      </c>
      <c r="E95" s="85">
        <v>1</v>
      </c>
      <c r="F95" s="19">
        <v>0</v>
      </c>
      <c r="G95" s="19">
        <v>0</v>
      </c>
      <c r="H95" s="19">
        <v>0</v>
      </c>
      <c r="I95" s="19">
        <v>15</v>
      </c>
      <c r="J95" s="19">
        <v>0</v>
      </c>
      <c r="K95" s="86">
        <f>SUM(B95:J95)</f>
        <v>18</v>
      </c>
      <c r="L95" s="21"/>
    </row>
    <row r="96" spans="1:12" x14ac:dyDescent="0.2">
      <c r="A96" s="87" t="s">
        <v>93</v>
      </c>
      <c r="B96" s="46">
        <v>0</v>
      </c>
      <c r="C96" s="46">
        <v>0</v>
      </c>
      <c r="D96" s="46">
        <v>0</v>
      </c>
      <c r="E96" s="88">
        <v>0</v>
      </c>
      <c r="F96" s="46">
        <v>0</v>
      </c>
      <c r="G96" s="46">
        <v>0</v>
      </c>
      <c r="H96" s="46">
        <v>0</v>
      </c>
      <c r="I96" s="46">
        <v>2</v>
      </c>
      <c r="J96" s="46">
        <v>0</v>
      </c>
      <c r="K96" s="89">
        <f>SUM(B96:J96)</f>
        <v>2</v>
      </c>
      <c r="L96" s="21"/>
    </row>
    <row r="97" spans="1:11" ht="12.75" thickBot="1" x14ac:dyDescent="0.25">
      <c r="A97" s="48" t="s">
        <v>94</v>
      </c>
      <c r="B97" s="59">
        <f>+B96+B95</f>
        <v>1</v>
      </c>
      <c r="C97" s="59">
        <f t="shared" ref="C97:K97" si="4">+C96+C95</f>
        <v>0</v>
      </c>
      <c r="D97" s="59">
        <f t="shared" si="4"/>
        <v>1</v>
      </c>
      <c r="E97" s="59">
        <f t="shared" si="4"/>
        <v>1</v>
      </c>
      <c r="F97" s="59">
        <f t="shared" si="4"/>
        <v>0</v>
      </c>
      <c r="G97" s="59">
        <f>+G96+G95</f>
        <v>0</v>
      </c>
      <c r="H97" s="59">
        <f t="shared" si="4"/>
        <v>0</v>
      </c>
      <c r="I97" s="59">
        <f>+I96+I95</f>
        <v>17</v>
      </c>
      <c r="J97" s="59">
        <f>+J96+J95</f>
        <v>0</v>
      </c>
      <c r="K97" s="59">
        <f t="shared" si="4"/>
        <v>20</v>
      </c>
    </row>
    <row r="98" spans="1:11" ht="12.75" thickTop="1" x14ac:dyDescent="0.2">
      <c r="B98" s="97"/>
      <c r="C98" s="97"/>
      <c r="D98" s="97"/>
      <c r="E98" s="97"/>
      <c r="F98" s="97"/>
      <c r="G98" s="97"/>
      <c r="H98" s="97"/>
      <c r="I98" s="97"/>
      <c r="J98" s="97"/>
      <c r="K98" s="96"/>
    </row>
    <row r="99" spans="1:11" x14ac:dyDescent="0.2">
      <c r="B99" s="96"/>
    </row>
  </sheetData>
  <mergeCells count="9">
    <mergeCell ref="I3:I4"/>
    <mergeCell ref="G3:G4"/>
    <mergeCell ref="J3:J4"/>
    <mergeCell ref="B3:B4"/>
    <mergeCell ref="C3:C4"/>
    <mergeCell ref="D3:D4"/>
    <mergeCell ref="F3:F4"/>
    <mergeCell ref="E3:E4"/>
    <mergeCell ref="H3:H4"/>
  </mergeCells>
  <phoneticPr fontId="0" type="noConversion"/>
  <printOptions horizontalCentered="1"/>
  <pageMargins left="0.5" right="0.5" top="0.48" bottom="0.5" header="0.5" footer="0.25"/>
  <pageSetup scale="70" orientation="portrait" r:id="rId1"/>
  <headerFooter alignWithMargins="0">
    <oddFooter>&amp;L&amp;"Times New Roman,Regular"&amp;9Source: MHEC DIS&amp;C&amp;"Times New Roman,Regular"&amp;9C-5.0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C-5.0</vt:lpstr>
      <vt:lpstr>'C-5.0'!Print_Area</vt:lpstr>
    </vt:vector>
  </TitlesOfParts>
  <Company>Salisbury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Maureen Belich</cp:lastModifiedBy>
  <cp:lastPrinted>2025-09-12T13:04:27Z</cp:lastPrinted>
  <dcterms:created xsi:type="dcterms:W3CDTF">2005-10-04T15:10:10Z</dcterms:created>
  <dcterms:modified xsi:type="dcterms:W3CDTF">2025-09-12T13:04:33Z</dcterms:modified>
</cp:coreProperties>
</file>