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45" windowWidth="24795" windowHeight="12015" activeTab="0"/>
  </bookViews>
  <sheets>
    <sheet name="SU" sheetId="1" r:id="rId1"/>
  </sheets>
  <externalReferences>
    <externalReference r:id="rId4"/>
  </externalReferences>
  <definedNames>
    <definedName name="_xlnm.Print_Titles" localSheetId="0">'SU'!$4:$7</definedName>
  </definedNames>
  <calcPr fullCalcOnLoad="1"/>
</workbook>
</file>

<file path=xl/sharedStrings.xml><?xml version="1.0" encoding="utf-8"?>
<sst xmlns="http://schemas.openxmlformats.org/spreadsheetml/2006/main" count="94" uniqueCount="71">
  <si>
    <t>Salisbury University</t>
  </si>
  <si>
    <t xml:space="preserve">% minority </t>
  </si>
  <si>
    <t>% African-</t>
  </si>
  <si>
    <t>Average (4-yr.)</t>
  </si>
  <si>
    <t>Six-year</t>
  </si>
  <si>
    <t>Passing rate</t>
  </si>
  <si>
    <t>SAT</t>
  </si>
  <si>
    <t xml:space="preserve">of all </t>
  </si>
  <si>
    <t>American of all</t>
  </si>
  <si>
    <t>second-year</t>
  </si>
  <si>
    <t>graduation</t>
  </si>
  <si>
    <t>graduation rate</t>
  </si>
  <si>
    <t xml:space="preserve"> on teacher</t>
  </si>
  <si>
    <t>in nursing</t>
  </si>
  <si>
    <t>University</t>
  </si>
  <si>
    <t xml:space="preserve">25th/75th %ile </t>
  </si>
  <si>
    <t>undergraduates</t>
  </si>
  <si>
    <t>retention rate</t>
  </si>
  <si>
    <t>rate</t>
  </si>
  <si>
    <t>all minorities</t>
  </si>
  <si>
    <t>African-Americans</t>
  </si>
  <si>
    <t xml:space="preserve">licensure exams </t>
  </si>
  <si>
    <t xml:space="preserve">licensing exam </t>
  </si>
  <si>
    <t>Salisbury U.</t>
  </si>
  <si>
    <t>1050-1210</t>
  </si>
  <si>
    <t>Bloomsburg U. of Penn.</t>
  </si>
  <si>
    <t>910-1100</t>
  </si>
  <si>
    <t>Massachusetts, U. of, Dartmouth</t>
  </si>
  <si>
    <t>960-1160</t>
  </si>
  <si>
    <t>Millersville U. of Penn.</t>
  </si>
  <si>
    <t>960-1150</t>
  </si>
  <si>
    <t>No program</t>
  </si>
  <si>
    <t>North Carolina, U. of, Wilmington</t>
  </si>
  <si>
    <t>1080-1250</t>
  </si>
  <si>
    <t>Northern Iowa, U. of</t>
  </si>
  <si>
    <t>990-1150</t>
  </si>
  <si>
    <t>NA</t>
  </si>
  <si>
    <t>Sonoma State U.</t>
  </si>
  <si>
    <t>930-1130</t>
  </si>
  <si>
    <t>Southeast Missouri State U.</t>
  </si>
  <si>
    <t>950-1150</t>
  </si>
  <si>
    <t>SUNY, C. at Oswego</t>
  </si>
  <si>
    <t>1060-1200</t>
  </si>
  <si>
    <t>SUNY, C. at Plattsburgh</t>
  </si>
  <si>
    <t>940-1140</t>
  </si>
  <si>
    <t>SUNY, Fredonia</t>
  </si>
  <si>
    <t>1010-1190</t>
  </si>
  <si>
    <t>Average of Peers</t>
  </si>
  <si>
    <t>979-1162</t>
  </si>
  <si>
    <t>Average (2-yr.)</t>
  </si>
  <si>
    <t>undergraduate</t>
  </si>
  <si>
    <t>SU institution-specific indicators</t>
  </si>
  <si>
    <t>alumni</t>
  </si>
  <si>
    <t>Acceptance</t>
  </si>
  <si>
    <t>% of faculty</t>
  </si>
  <si>
    <t>Ratio of</t>
  </si>
  <si>
    <t>Average HS</t>
  </si>
  <si>
    <t>Total state</t>
  </si>
  <si>
    <t>giving rate</t>
  </si>
  <si>
    <t>with terminal degrees</t>
  </si>
  <si>
    <t>FTES to FTEF</t>
  </si>
  <si>
    <t>GPA</t>
  </si>
  <si>
    <t>appropriation/FTES</t>
  </si>
  <si>
    <t>NA -  Data not available/NP - No program</t>
  </si>
  <si>
    <t>Additional Notes:</t>
  </si>
  <si>
    <r>
      <t xml:space="preserve">(1) </t>
    </r>
    <r>
      <rPr>
        <sz val="8"/>
        <rFont val="Arial"/>
        <family val="2"/>
      </rPr>
      <t>Southeast Missouri State and University of Northern Iowa prefer the ACT exam over the SAT when considering admissions applications.  ACT ranges were converted to SAT ranges.</t>
    </r>
  </si>
  <si>
    <r>
      <t xml:space="preserve">(2) </t>
    </r>
    <r>
      <rPr>
        <sz val="8"/>
        <rFont val="Arial"/>
        <family val="2"/>
      </rPr>
      <t>Pass rates on teacher licensure exams are not comparable since teacher licensure laws vary from state to state.  The examination used, the cut rates, and where</t>
    </r>
  </si>
  <si>
    <t>students are in their academic programs when they take the examination varies.  The University of Northern Iowa requires passage of a licensure examination prior</t>
  </si>
  <si>
    <t>to graduation so their pass rates will always be 100%.</t>
  </si>
  <si>
    <r>
      <t xml:space="preserve">(3) </t>
    </r>
    <r>
      <rPr>
        <sz val="8"/>
        <rFont val="Arial"/>
        <family val="2"/>
      </rPr>
      <t>NCLEX-RN exam pass rates for University of Massachusetts-Dartmouth (MA), UNC-Wilmington (NC), Sonoma State (CA), Southeast Missouri State (MO), Bloomsburg University (PA), and SUNY-Plattsurgh were obtained from the respective state</t>
    </r>
  </si>
  <si>
    <t>board of nursing Websites.  All report on a testing period of one year, but the start and end dates of that annual report period varies.  All, however, include part of 2010.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</si>
</sst>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00"/>
    <numFmt numFmtId="167" formatCode="&quot;$&quot;#,##0.0"/>
    <numFmt numFmtId="168" formatCode="#,##0.0"/>
    <numFmt numFmtId="169" formatCode="&quot;$&quot;#,##0"/>
  </numFmts>
  <fonts count="48">
    <font>
      <b/>
      <sz val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7" fillId="33" borderId="0" xfId="55" applyFont="1" applyFill="1" applyBorder="1" applyAlignment="1">
      <alignment horizontal="left" wrapText="1"/>
      <protection/>
    </xf>
    <xf numFmtId="49" fontId="4" fillId="34" borderId="0" xfId="0" applyNumberFormat="1" applyFont="1" applyFill="1" applyAlignment="1">
      <alignment horizontal="center" vertical="center"/>
    </xf>
    <xf numFmtId="165" fontId="4" fillId="34" borderId="0" xfId="0" applyNumberFormat="1" applyFont="1" applyFill="1" applyAlignment="1">
      <alignment horizontal="center" vertical="center"/>
    </xf>
    <xf numFmtId="9" fontId="4" fillId="34" borderId="0" xfId="0" applyNumberFormat="1" applyFont="1" applyFill="1" applyAlignment="1">
      <alignment horizontal="center" vertical="center"/>
    </xf>
    <xf numFmtId="0" fontId="7" fillId="0" borderId="0" xfId="55" applyFont="1" applyFill="1" applyBorder="1" applyAlignment="1">
      <alignment wrapText="1"/>
      <protection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9" fontId="7" fillId="0" borderId="0" xfId="56" applyNumberFormat="1" applyFont="1" applyFill="1" applyBorder="1" applyAlignment="1">
      <alignment horizontal="center" wrapText="1"/>
      <protection/>
    </xf>
    <xf numFmtId="9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0" xfId="55" applyFont="1" applyFill="1" applyBorder="1" applyAlignment="1">
      <alignment horizontal="left" wrapText="1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9" fontId="7" fillId="33" borderId="0" xfId="55" applyNumberFormat="1" applyFont="1" applyFill="1" applyBorder="1" applyAlignment="1">
      <alignment horizontal="center" wrapText="1"/>
      <protection/>
    </xf>
    <xf numFmtId="164" fontId="4" fillId="34" borderId="0" xfId="0" applyNumberFormat="1" applyFont="1" applyFill="1" applyAlignment="1">
      <alignment horizontal="center" vertical="center"/>
    </xf>
    <xf numFmtId="169" fontId="4" fillId="34" borderId="0" xfId="0" applyNumberFormat="1" applyFont="1" applyFill="1" applyBorder="1" applyAlignment="1">
      <alignment horizontal="center" vertical="center"/>
    </xf>
    <xf numFmtId="165" fontId="4" fillId="0" borderId="0" xfId="59" applyNumberFormat="1" applyFont="1" applyFill="1" applyBorder="1" applyAlignment="1">
      <alignment horizontal="center"/>
    </xf>
    <xf numFmtId="165" fontId="4" fillId="0" borderId="0" xfId="59" applyNumberFormat="1" applyFont="1" applyFill="1" applyBorder="1" applyAlignment="1">
      <alignment horizontal="center" vertical="center"/>
    </xf>
    <xf numFmtId="9" fontId="7" fillId="0" borderId="0" xfId="55" applyNumberFormat="1" applyFont="1" applyFill="1" applyBorder="1" applyAlignment="1">
      <alignment horizontal="center" wrapText="1"/>
      <protection/>
    </xf>
    <xf numFmtId="9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69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164" fontId="13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8" fontId="1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/>
    </xf>
    <xf numFmtId="164" fontId="4" fillId="35" borderId="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4" fillId="35" borderId="13" xfId="0" applyNumberFormat="1" applyFont="1" applyFill="1" applyBorder="1" applyAlignment="1">
      <alignment horizontal="center" vertical="center"/>
    </xf>
    <xf numFmtId="44" fontId="4" fillId="0" borderId="0" xfId="44" applyFont="1" applyFill="1" applyAlignment="1">
      <alignment horizontal="left" vertical="center"/>
    </xf>
    <xf numFmtId="43" fontId="4" fillId="0" borderId="0" xfId="42" applyFont="1" applyFill="1" applyAlignment="1">
      <alignment horizontal="left" vertical="center"/>
    </xf>
    <xf numFmtId="165" fontId="4" fillId="0" borderId="0" xfId="59" applyNumberFormat="1" applyFont="1" applyFill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USM\Peer%20performance%20data11%20institu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U"/>
      <sheetName val="CSU"/>
      <sheetName val="FSU"/>
      <sheetName val="SU"/>
      <sheetName val="TU"/>
      <sheetName val="UB"/>
      <sheetName val="UMB"/>
      <sheetName val="UMBC"/>
      <sheetName val="UMCP"/>
      <sheetName val="UMES"/>
      <sheetName val="UMUC"/>
      <sheetName val="UMCES"/>
    </sheetNames>
    <sheetDataSet>
      <sheetData sheetId="0">
        <row r="2">
          <cell r="A2" t="str">
            <v>Peer Performance Data,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9" sqref="C49"/>
    </sheetView>
  </sheetViews>
  <sheetFormatPr defaultColWidth="9.33203125" defaultRowHeight="10.5"/>
  <cols>
    <col min="1" max="1" width="36.33203125" style="2" customWidth="1"/>
    <col min="2" max="2" width="17.5" style="43" customWidth="1"/>
    <col min="3" max="3" width="18.5" style="43" bestFit="1" customWidth="1"/>
    <col min="4" max="4" width="25.83203125" style="43" customWidth="1"/>
    <col min="5" max="5" width="16" style="43" customWidth="1"/>
    <col min="6" max="6" width="17.5" style="43" customWidth="1"/>
    <col min="7" max="7" width="23" style="43" customWidth="1"/>
    <col min="8" max="8" width="20" style="43" customWidth="1"/>
    <col min="9" max="9" width="20.66015625" style="43" customWidth="1"/>
    <col min="10" max="10" width="19.5" style="43" customWidth="1"/>
    <col min="11" max="16384" width="9.332031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tr">
        <f>'[1]BSU'!$A$2</f>
        <v>Peer Performance Data, 2011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"/>
      <c r="B3" s="4"/>
      <c r="C3" s="4"/>
      <c r="D3" s="5"/>
      <c r="E3" s="5"/>
      <c r="F3" s="5"/>
      <c r="G3" s="5"/>
      <c r="H3" s="5"/>
      <c r="I3" s="5"/>
      <c r="J3" s="5"/>
    </row>
    <row r="4" spans="1:10" ht="13.5" customHeight="1">
      <c r="A4" s="6"/>
      <c r="B4" s="4"/>
      <c r="C4" s="4"/>
      <c r="D4" s="7"/>
      <c r="E4" s="7"/>
      <c r="F4" s="7"/>
      <c r="G4" s="7"/>
      <c r="H4" s="7"/>
      <c r="I4" s="7"/>
      <c r="J4" s="85"/>
    </row>
    <row r="5" spans="1:17" s="12" customFormat="1" ht="12">
      <c r="A5" s="8"/>
      <c r="B5" s="9"/>
      <c r="C5" s="9" t="s">
        <v>1</v>
      </c>
      <c r="D5" s="10" t="s">
        <v>2</v>
      </c>
      <c r="E5" s="9" t="s">
        <v>3</v>
      </c>
      <c r="F5" s="9" t="s">
        <v>4</v>
      </c>
      <c r="G5" s="9" t="s">
        <v>4</v>
      </c>
      <c r="H5" s="9" t="s">
        <v>4</v>
      </c>
      <c r="I5" s="9" t="s">
        <v>5</v>
      </c>
      <c r="J5" s="86" t="s">
        <v>5</v>
      </c>
      <c r="K5" s="11"/>
      <c r="L5" s="11"/>
      <c r="M5" s="11"/>
      <c r="N5" s="11"/>
      <c r="O5" s="11"/>
      <c r="P5" s="11"/>
      <c r="Q5" s="11"/>
    </row>
    <row r="6" spans="1:17" s="12" customFormat="1" ht="12">
      <c r="A6" s="8"/>
      <c r="B6" s="9" t="s">
        <v>6</v>
      </c>
      <c r="C6" s="9" t="s">
        <v>7</v>
      </c>
      <c r="D6" s="10" t="s">
        <v>8</v>
      </c>
      <c r="E6" s="9" t="s">
        <v>9</v>
      </c>
      <c r="F6" s="9" t="s">
        <v>10</v>
      </c>
      <c r="G6" s="9" t="s">
        <v>11</v>
      </c>
      <c r="H6" s="9" t="s">
        <v>11</v>
      </c>
      <c r="I6" s="9" t="s">
        <v>12</v>
      </c>
      <c r="J6" s="86" t="s">
        <v>13</v>
      </c>
      <c r="K6" s="11"/>
      <c r="L6" s="11"/>
      <c r="M6" s="11"/>
      <c r="N6" s="11"/>
      <c r="O6" s="11"/>
      <c r="P6" s="11"/>
      <c r="Q6" s="11"/>
    </row>
    <row r="7" spans="1:17" s="12" customFormat="1" ht="12.75" thickBot="1">
      <c r="A7" s="13" t="s">
        <v>14</v>
      </c>
      <c r="B7" s="14" t="s">
        <v>15</v>
      </c>
      <c r="C7" s="14" t="s">
        <v>16</v>
      </c>
      <c r="D7" s="15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87" t="s">
        <v>22</v>
      </c>
      <c r="K7" s="11"/>
      <c r="L7" s="11"/>
      <c r="M7" s="11"/>
      <c r="N7" s="11"/>
      <c r="O7" s="11"/>
      <c r="P7" s="11"/>
      <c r="Q7" s="11"/>
    </row>
    <row r="8" spans="1:17" s="12" customFormat="1" ht="12">
      <c r="A8" s="16"/>
      <c r="B8" s="7"/>
      <c r="C8" s="17"/>
      <c r="D8" s="17"/>
      <c r="E8" s="17"/>
      <c r="F8" s="17"/>
      <c r="G8" s="17"/>
      <c r="H8" s="17"/>
      <c r="I8" s="18"/>
      <c r="J8" s="7"/>
      <c r="K8" s="11"/>
      <c r="L8" s="11"/>
      <c r="M8" s="11"/>
      <c r="N8" s="11"/>
      <c r="O8" s="11"/>
      <c r="P8" s="11"/>
      <c r="Q8" s="11"/>
    </row>
    <row r="9" spans="1:17" s="12" customFormat="1" ht="12">
      <c r="A9" s="19" t="s">
        <v>23</v>
      </c>
      <c r="B9" s="20" t="s">
        <v>24</v>
      </c>
      <c r="C9" s="21">
        <v>0.178</v>
      </c>
      <c r="D9" s="21">
        <v>0.113</v>
      </c>
      <c r="E9" s="22">
        <v>0.81</v>
      </c>
      <c r="F9" s="21">
        <v>0.699</v>
      </c>
      <c r="G9" s="21">
        <v>0.576</v>
      </c>
      <c r="H9" s="21">
        <v>0.533</v>
      </c>
      <c r="I9" s="22">
        <v>0.95</v>
      </c>
      <c r="J9" s="22">
        <v>0.92</v>
      </c>
      <c r="K9" s="11"/>
      <c r="L9" s="11"/>
      <c r="M9" s="11"/>
      <c r="N9" s="11"/>
      <c r="O9" s="11"/>
      <c r="P9" s="11"/>
      <c r="Q9" s="11"/>
    </row>
    <row r="10" spans="1:10" ht="12">
      <c r="A10" s="23" t="s">
        <v>25</v>
      </c>
      <c r="B10" s="24" t="s">
        <v>26</v>
      </c>
      <c r="C10" s="25">
        <v>0.11492994746059544</v>
      </c>
      <c r="D10" s="25">
        <v>0.06742556917688267</v>
      </c>
      <c r="E10" s="26">
        <v>0.81</v>
      </c>
      <c r="F10" s="25">
        <v>0.6262230919765166</v>
      </c>
      <c r="G10" s="25">
        <v>0.43258426966292135</v>
      </c>
      <c r="H10" s="25">
        <v>0.39166666666666666</v>
      </c>
      <c r="I10" s="27">
        <v>1</v>
      </c>
      <c r="J10" s="27">
        <v>0.94</v>
      </c>
    </row>
    <row r="11" spans="1:10" ht="12">
      <c r="A11" s="23" t="s">
        <v>27</v>
      </c>
      <c r="B11" s="24" t="s">
        <v>28</v>
      </c>
      <c r="C11" s="25">
        <v>0.16866692476448575</v>
      </c>
      <c r="D11" s="25">
        <v>0.09536714414763195</v>
      </c>
      <c r="E11" s="26">
        <v>0.74</v>
      </c>
      <c r="F11" s="25">
        <v>0.4848901098901099</v>
      </c>
      <c r="G11" s="25">
        <v>0.3516483516483517</v>
      </c>
      <c r="H11" s="25">
        <v>0.2553191489361702</v>
      </c>
      <c r="I11" s="27">
        <v>1</v>
      </c>
      <c r="J11" s="27">
        <v>0.76</v>
      </c>
    </row>
    <row r="12" spans="1:10" ht="12">
      <c r="A12" s="23" t="s">
        <v>29</v>
      </c>
      <c r="B12" s="24" t="s">
        <v>30</v>
      </c>
      <c r="C12" s="25">
        <v>0.14255654918463967</v>
      </c>
      <c r="D12" s="25">
        <v>0.07377695949500263</v>
      </c>
      <c r="E12" s="26">
        <v>0.8200000000000001</v>
      </c>
      <c r="F12" s="25">
        <v>0.6105491329479769</v>
      </c>
      <c r="G12" s="25">
        <v>0.39603960396039606</v>
      </c>
      <c r="H12" s="25">
        <v>0.3387096774193548</v>
      </c>
      <c r="I12" s="27">
        <v>0.99</v>
      </c>
      <c r="J12" s="27" t="s">
        <v>31</v>
      </c>
    </row>
    <row r="13" spans="1:10" ht="12">
      <c r="A13" s="23" t="s">
        <v>32</v>
      </c>
      <c r="B13" s="24" t="s">
        <v>33</v>
      </c>
      <c r="C13" s="25">
        <v>0.11546304163126593</v>
      </c>
      <c r="D13" s="25">
        <v>0.04409515717926933</v>
      </c>
      <c r="E13" s="26">
        <v>0.85</v>
      </c>
      <c r="F13" s="28">
        <v>0.659439450026441</v>
      </c>
      <c r="G13" s="28">
        <v>0.611764705882353</v>
      </c>
      <c r="H13" s="28">
        <v>0.6144578313253012</v>
      </c>
      <c r="I13" s="27">
        <v>0.97</v>
      </c>
      <c r="J13" s="27">
        <v>0.89</v>
      </c>
    </row>
    <row r="14" spans="1:10" ht="12">
      <c r="A14" s="23" t="s">
        <v>34</v>
      </c>
      <c r="B14" s="24" t="s">
        <v>35</v>
      </c>
      <c r="C14" s="25">
        <v>0.058379422350978843</v>
      </c>
      <c r="D14" s="25">
        <v>0.026599947326836976</v>
      </c>
      <c r="E14" s="26">
        <v>0.8200000000000001</v>
      </c>
      <c r="F14" s="28">
        <v>0.6700968523002422</v>
      </c>
      <c r="G14" s="28">
        <v>0.45161290322580644</v>
      </c>
      <c r="H14" s="28">
        <v>0.43137254901960786</v>
      </c>
      <c r="I14" s="27" t="s">
        <v>36</v>
      </c>
      <c r="J14" s="27" t="s">
        <v>31</v>
      </c>
    </row>
    <row r="15" spans="1:10" ht="12">
      <c r="A15" s="23" t="s">
        <v>37</v>
      </c>
      <c r="B15" s="24" t="s">
        <v>38</v>
      </c>
      <c r="C15" s="25">
        <v>0.22532739300661536</v>
      </c>
      <c r="D15" s="25">
        <v>0.016065883623599297</v>
      </c>
      <c r="E15" s="26">
        <v>0.75</v>
      </c>
      <c r="F15" s="28">
        <v>0.5689655172413793</v>
      </c>
      <c r="G15" s="28">
        <v>0.4796380090497738</v>
      </c>
      <c r="H15" s="28">
        <v>0.44</v>
      </c>
      <c r="I15" s="27">
        <v>0.99</v>
      </c>
      <c r="J15" s="27">
        <v>0.93</v>
      </c>
    </row>
    <row r="16" spans="1:10" ht="12">
      <c r="A16" s="23" t="s">
        <v>39</v>
      </c>
      <c r="B16" s="24" t="s">
        <v>40</v>
      </c>
      <c r="C16" s="25">
        <v>0.1094817195660908</v>
      </c>
      <c r="D16" s="25">
        <v>0.08336681398151868</v>
      </c>
      <c r="E16" s="26">
        <v>0.72</v>
      </c>
      <c r="F16" s="25">
        <v>0.481962481962482</v>
      </c>
      <c r="G16" s="25">
        <v>0.3905325443786982</v>
      </c>
      <c r="H16" s="25">
        <v>0.36496350364963503</v>
      </c>
      <c r="I16" s="27">
        <v>0.94</v>
      </c>
      <c r="J16" s="27">
        <v>0.91</v>
      </c>
    </row>
    <row r="17" spans="1:10" ht="12">
      <c r="A17" s="23" t="s">
        <v>41</v>
      </c>
      <c r="B17" s="24" t="s">
        <v>42</v>
      </c>
      <c r="C17" s="25">
        <v>0.11969635353124576</v>
      </c>
      <c r="D17" s="25">
        <v>0.04215805883150332</v>
      </c>
      <c r="E17" s="26">
        <v>0.77</v>
      </c>
      <c r="F17" s="25">
        <v>0.600896860986547</v>
      </c>
      <c r="G17" s="25">
        <v>0.4644808743169399</v>
      </c>
      <c r="H17" s="25">
        <v>0.41333333333333333</v>
      </c>
      <c r="I17" s="27">
        <v>0.96</v>
      </c>
      <c r="J17" s="27" t="s">
        <v>31</v>
      </c>
    </row>
    <row r="18" spans="1:10" ht="12">
      <c r="A18" s="23" t="s">
        <v>43</v>
      </c>
      <c r="B18" s="24" t="s">
        <v>44</v>
      </c>
      <c r="C18" s="25">
        <v>0.12357057518347841</v>
      </c>
      <c r="D18" s="25">
        <v>0.045229561358593615</v>
      </c>
      <c r="E18" s="26">
        <v>0.81</v>
      </c>
      <c r="F18" s="25">
        <v>0.5874125874125874</v>
      </c>
      <c r="G18" s="25">
        <v>0.5607476635514018</v>
      </c>
      <c r="H18" s="25">
        <v>0.6</v>
      </c>
      <c r="I18" s="27">
        <v>0.96</v>
      </c>
      <c r="J18" s="27">
        <v>0.91</v>
      </c>
    </row>
    <row r="19" spans="1:10" ht="12">
      <c r="A19" s="23" t="s">
        <v>45</v>
      </c>
      <c r="B19" s="24" t="s">
        <v>46</v>
      </c>
      <c r="C19" s="25">
        <v>0.0837356108429261</v>
      </c>
      <c r="D19" s="25">
        <v>0.032305978462681025</v>
      </c>
      <c r="E19" s="26">
        <v>0.84</v>
      </c>
      <c r="F19" s="28">
        <v>0.6405959031657356</v>
      </c>
      <c r="G19" s="28">
        <v>0.5230769230769231</v>
      </c>
      <c r="H19" s="28">
        <v>0.6111111111111112</v>
      </c>
      <c r="I19" s="27">
        <v>0.96</v>
      </c>
      <c r="J19" s="27" t="s">
        <v>31</v>
      </c>
    </row>
    <row r="20" spans="1:10" ht="12">
      <c r="A20" s="29"/>
      <c r="B20" s="24"/>
      <c r="C20" s="25"/>
      <c r="D20" s="25"/>
      <c r="E20" s="25"/>
      <c r="F20" s="25"/>
      <c r="G20" s="25"/>
      <c r="H20" s="25"/>
      <c r="I20" s="27"/>
      <c r="J20" s="27"/>
    </row>
    <row r="21" spans="1:10" ht="12">
      <c r="A21" s="30" t="s">
        <v>47</v>
      </c>
      <c r="B21" s="31" t="s">
        <v>48</v>
      </c>
      <c r="C21" s="32">
        <f aca="true" t="shared" si="0" ref="C21:H21">AVERAGE(C10:C19)</f>
        <v>0.1261807537522322</v>
      </c>
      <c r="D21" s="32">
        <f t="shared" si="0"/>
        <v>0.05263910735835194</v>
      </c>
      <c r="E21" s="33">
        <f t="shared" si="0"/>
        <v>0.7929999999999999</v>
      </c>
      <c r="F21" s="32">
        <f t="shared" si="0"/>
        <v>0.5931031987910018</v>
      </c>
      <c r="G21" s="32">
        <f>AVERAGE(G10:G19)</f>
        <v>0.4662125848753565</v>
      </c>
      <c r="H21" s="34">
        <f t="shared" si="0"/>
        <v>0.446093382146118</v>
      </c>
      <c r="I21" s="33">
        <f>AVERAGE(I10:I19)</f>
        <v>0.9744444444444444</v>
      </c>
      <c r="J21" s="33">
        <f>AVERAGE(J10,J11,J13,J15,J16,J18)</f>
        <v>0.89</v>
      </c>
    </row>
    <row r="22" spans="2:10" ht="12">
      <c r="B22" s="35"/>
      <c r="C22" s="90"/>
      <c r="D22" s="90"/>
      <c r="E22" s="90"/>
      <c r="F22" s="90"/>
      <c r="G22" s="90"/>
      <c r="H22" s="90"/>
      <c r="I22" s="90"/>
      <c r="J22" s="90"/>
    </row>
    <row r="23" spans="2:10" ht="12">
      <c r="B23" s="38" t="s">
        <v>49</v>
      </c>
      <c r="C23" s="36"/>
      <c r="D23" s="25"/>
      <c r="E23" s="37"/>
      <c r="F23" s="37"/>
      <c r="G23" s="37"/>
      <c r="H23" s="25"/>
      <c r="I23" s="27"/>
      <c r="J23" s="39"/>
    </row>
    <row r="24" spans="1:10" ht="12">
      <c r="A24" s="8"/>
      <c r="B24" s="40" t="s">
        <v>50</v>
      </c>
      <c r="C24" s="91" t="s">
        <v>51</v>
      </c>
      <c r="D24" s="92"/>
      <c r="E24" s="92"/>
      <c r="F24" s="92"/>
      <c r="G24" s="93"/>
      <c r="H24" s="94"/>
      <c r="I24" s="94"/>
      <c r="J24" s="94"/>
    </row>
    <row r="25" spans="1:10" ht="12">
      <c r="A25" s="8"/>
      <c r="B25" s="40" t="s">
        <v>52</v>
      </c>
      <c r="C25" s="10" t="s">
        <v>53</v>
      </c>
      <c r="D25" s="9" t="s">
        <v>54</v>
      </c>
      <c r="E25" s="9" t="s">
        <v>55</v>
      </c>
      <c r="F25" s="9" t="s">
        <v>56</v>
      </c>
      <c r="G25" s="41" t="s">
        <v>57</v>
      </c>
      <c r="H25" s="7"/>
      <c r="I25" s="8"/>
      <c r="J25" s="8"/>
    </row>
    <row r="26" spans="1:10" ht="12.75" thickBot="1">
      <c r="A26" s="13" t="s">
        <v>14</v>
      </c>
      <c r="B26" s="42" t="s">
        <v>58</v>
      </c>
      <c r="C26" s="15" t="s">
        <v>18</v>
      </c>
      <c r="D26" s="14" t="s">
        <v>59</v>
      </c>
      <c r="E26" s="14" t="s">
        <v>60</v>
      </c>
      <c r="F26" s="14" t="s">
        <v>61</v>
      </c>
      <c r="G26" s="14" t="s">
        <v>62</v>
      </c>
      <c r="H26" s="7"/>
      <c r="I26" s="8"/>
      <c r="J26" s="8"/>
    </row>
    <row r="27" spans="1:10" ht="12">
      <c r="A27" s="16"/>
      <c r="B27" s="8"/>
      <c r="C27" s="8"/>
      <c r="G27" s="44"/>
      <c r="H27" s="8"/>
      <c r="I27" s="8"/>
      <c r="J27" s="7"/>
    </row>
    <row r="28" spans="1:25" ht="12">
      <c r="A28" s="19" t="s">
        <v>23</v>
      </c>
      <c r="B28" s="22">
        <v>0.18</v>
      </c>
      <c r="C28" s="45">
        <v>0.53</v>
      </c>
      <c r="D28" s="22">
        <v>0.85</v>
      </c>
      <c r="E28" s="95">
        <v>17</v>
      </c>
      <c r="F28" s="46">
        <v>3.6</v>
      </c>
      <c r="G28" s="47">
        <v>4475</v>
      </c>
      <c r="H28" s="29"/>
      <c r="I28" s="48"/>
      <c r="J28" s="4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">
      <c r="A29" s="23" t="s">
        <v>25</v>
      </c>
      <c r="B29" s="50">
        <v>0.11</v>
      </c>
      <c r="C29" s="50">
        <v>0.64453059160627</v>
      </c>
      <c r="D29" s="51">
        <v>0.85</v>
      </c>
      <c r="E29" s="96">
        <v>22</v>
      </c>
      <c r="F29" s="5">
        <v>3.4</v>
      </c>
      <c r="G29" s="53">
        <v>3847.992560865645</v>
      </c>
      <c r="H29" s="54"/>
      <c r="I29" s="17"/>
      <c r="J29" s="5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10" ht="12">
      <c r="A30" s="23" t="s">
        <v>27</v>
      </c>
      <c r="B30" s="50">
        <v>0.08</v>
      </c>
      <c r="C30" s="50">
        <v>0.6820534340467198</v>
      </c>
      <c r="D30" s="51">
        <v>0.86</v>
      </c>
      <c r="E30" s="96">
        <v>17</v>
      </c>
      <c r="F30" s="5">
        <v>3.1</v>
      </c>
      <c r="G30" s="53">
        <v>7633.842740941583</v>
      </c>
      <c r="H30" s="54"/>
      <c r="I30" s="17"/>
      <c r="J30" s="55"/>
    </row>
    <row r="31" spans="1:10" ht="12">
      <c r="A31" s="23" t="s">
        <v>29</v>
      </c>
      <c r="B31" s="50">
        <v>0.07</v>
      </c>
      <c r="C31" s="50">
        <v>0.5773450356555129</v>
      </c>
      <c r="D31" s="51">
        <v>0.97</v>
      </c>
      <c r="E31" s="96">
        <v>23</v>
      </c>
      <c r="F31" s="5" t="s">
        <v>36</v>
      </c>
      <c r="G31" s="53">
        <v>4620.387897490943</v>
      </c>
      <c r="H31" s="54"/>
      <c r="I31" s="17"/>
      <c r="J31" s="55"/>
    </row>
    <row r="32" spans="1:10" ht="12">
      <c r="A32" s="23" t="s">
        <v>32</v>
      </c>
      <c r="B32" s="50">
        <v>0.09</v>
      </c>
      <c r="C32" s="50">
        <v>0.5819239469998922</v>
      </c>
      <c r="D32" s="51">
        <v>0.85</v>
      </c>
      <c r="E32" s="96">
        <v>17</v>
      </c>
      <c r="F32" s="5">
        <v>3.8</v>
      </c>
      <c r="G32" s="53">
        <v>7737.5686963979415</v>
      </c>
      <c r="H32" s="54"/>
      <c r="I32" s="17"/>
      <c r="J32" s="55"/>
    </row>
    <row r="33" spans="1:10" ht="12">
      <c r="A33" s="23" t="s">
        <v>34</v>
      </c>
      <c r="B33" s="50">
        <v>0.12</v>
      </c>
      <c r="C33" s="50">
        <v>0.833088954056696</v>
      </c>
      <c r="D33" s="51">
        <v>0.72</v>
      </c>
      <c r="E33" s="96">
        <v>17</v>
      </c>
      <c r="F33" s="5">
        <v>3.4</v>
      </c>
      <c r="G33" s="53">
        <v>8352.594554610372</v>
      </c>
      <c r="H33" s="54"/>
      <c r="I33" s="17"/>
      <c r="J33" s="55"/>
    </row>
    <row r="34" spans="1:10" ht="12">
      <c r="A34" s="23" t="s">
        <v>37</v>
      </c>
      <c r="B34" s="50">
        <v>0.01</v>
      </c>
      <c r="C34" s="50">
        <v>0.7727879057358826</v>
      </c>
      <c r="D34" s="51">
        <v>0.91</v>
      </c>
      <c r="E34" s="96">
        <v>22</v>
      </c>
      <c r="F34" s="5">
        <v>3.2</v>
      </c>
      <c r="G34" s="53">
        <v>6787.403800786369</v>
      </c>
      <c r="H34" s="54"/>
      <c r="I34" s="17"/>
      <c r="J34" s="55"/>
    </row>
    <row r="35" spans="1:10" ht="12">
      <c r="A35" s="23" t="s">
        <v>39</v>
      </c>
      <c r="B35" s="50">
        <v>0.07</v>
      </c>
      <c r="C35" s="50">
        <v>0.9705598455598455</v>
      </c>
      <c r="D35" s="51">
        <v>0.75</v>
      </c>
      <c r="E35" s="96">
        <v>20</v>
      </c>
      <c r="F35" s="5">
        <v>3.3</v>
      </c>
      <c r="G35" s="53">
        <v>5660.504640596482</v>
      </c>
      <c r="H35" s="54"/>
      <c r="I35" s="17"/>
      <c r="J35" s="55"/>
    </row>
    <row r="36" spans="1:10" ht="12">
      <c r="A36" s="23" t="s">
        <v>41</v>
      </c>
      <c r="B36" s="50">
        <v>0.1</v>
      </c>
      <c r="C36" s="50">
        <v>0.47394751746271474</v>
      </c>
      <c r="D36" s="51">
        <v>0.88</v>
      </c>
      <c r="E36" s="96">
        <v>19</v>
      </c>
      <c r="F36" s="5">
        <v>3.5</v>
      </c>
      <c r="G36" s="53">
        <v>7059.685481356083</v>
      </c>
      <c r="H36" s="54"/>
      <c r="I36" s="17"/>
      <c r="J36" s="55"/>
    </row>
    <row r="37" spans="1:10" ht="12">
      <c r="A37" s="23" t="s">
        <v>43</v>
      </c>
      <c r="B37" s="50">
        <v>0.12</v>
      </c>
      <c r="C37" s="50">
        <v>0.45306551135617695</v>
      </c>
      <c r="D37" s="51">
        <v>0.8</v>
      </c>
      <c r="E37" s="96">
        <v>16</v>
      </c>
      <c r="F37" s="5">
        <v>3.1</v>
      </c>
      <c r="G37" s="53">
        <v>6891.831211770541</v>
      </c>
      <c r="H37" s="56"/>
      <c r="I37" s="17"/>
      <c r="J37" s="55"/>
    </row>
    <row r="38" spans="1:10" ht="12">
      <c r="A38" s="23" t="s">
        <v>45</v>
      </c>
      <c r="B38" s="50">
        <v>0.08</v>
      </c>
      <c r="C38" s="50">
        <v>0.49472255729794934</v>
      </c>
      <c r="D38" s="51">
        <v>0.92</v>
      </c>
      <c r="E38" s="96">
        <v>16</v>
      </c>
      <c r="F38" s="5">
        <v>3.4</v>
      </c>
      <c r="G38" s="53">
        <v>8003.368744724466</v>
      </c>
      <c r="H38" s="56"/>
      <c r="I38" s="17"/>
      <c r="J38" s="55"/>
    </row>
    <row r="39" spans="1:10" ht="12">
      <c r="A39" s="29"/>
      <c r="B39" s="57"/>
      <c r="C39" s="58"/>
      <c r="D39" s="27"/>
      <c r="E39" s="96"/>
      <c r="F39" s="59"/>
      <c r="G39" s="53"/>
      <c r="H39" s="60"/>
      <c r="I39" s="17"/>
      <c r="J39" s="55"/>
    </row>
    <row r="40" spans="1:10" ht="12">
      <c r="A40" s="30" t="s">
        <v>47</v>
      </c>
      <c r="B40" s="61">
        <f aca="true" t="shared" si="1" ref="B40:G40">AVERAGE(B29:B38)</f>
        <v>0.08499999999999999</v>
      </c>
      <c r="C40" s="62">
        <f t="shared" si="1"/>
        <v>0.648402529977766</v>
      </c>
      <c r="D40" s="62">
        <f t="shared" si="1"/>
        <v>0.851</v>
      </c>
      <c r="E40" s="97">
        <f t="shared" si="1"/>
        <v>18.9</v>
      </c>
      <c r="F40" s="63">
        <f>AVERAGE(F32:F38,F29:F30)</f>
        <v>3.3555555555555556</v>
      </c>
      <c r="G40" s="64">
        <f t="shared" si="1"/>
        <v>6659.518032954043</v>
      </c>
      <c r="H40" s="65"/>
      <c r="I40" s="66"/>
      <c r="J40" s="67"/>
    </row>
    <row r="41" spans="2:8" ht="12">
      <c r="B41" s="90"/>
      <c r="C41" s="90"/>
      <c r="D41" s="90"/>
      <c r="E41" s="89"/>
      <c r="F41" s="89"/>
      <c r="G41" s="88"/>
      <c r="H41" s="5"/>
    </row>
    <row r="42" spans="1:10" ht="12">
      <c r="A42" s="2" t="s">
        <v>63</v>
      </c>
      <c r="C42" s="36"/>
      <c r="D42" s="39"/>
      <c r="E42" s="39"/>
      <c r="F42" s="39"/>
      <c r="G42" s="39"/>
      <c r="H42" s="52"/>
      <c r="I42" s="52"/>
      <c r="J42" s="52"/>
    </row>
    <row r="43" spans="1:10" s="74" customFormat="1" ht="12">
      <c r="A43" s="68" t="s">
        <v>64</v>
      </c>
      <c r="B43" s="69"/>
      <c r="C43" s="70"/>
      <c r="D43" s="71"/>
      <c r="E43" s="72"/>
      <c r="F43" s="73"/>
      <c r="G43" s="73"/>
      <c r="H43" s="73"/>
      <c r="I43" s="73"/>
      <c r="J43" s="73"/>
    </row>
    <row r="44" spans="1:21" s="74" customFormat="1" ht="11.25">
      <c r="A44" s="75" t="s">
        <v>65</v>
      </c>
      <c r="B44" s="69"/>
      <c r="C44" s="70"/>
      <c r="D44" s="71"/>
      <c r="E44" s="73"/>
      <c r="F44" s="73"/>
      <c r="G44" s="73"/>
      <c r="H44" s="73"/>
      <c r="I44" s="73"/>
      <c r="J44" s="73"/>
      <c r="U44" s="76"/>
    </row>
    <row r="45" spans="1:21" s="74" customFormat="1" ht="11.25">
      <c r="A45" s="75" t="s">
        <v>66</v>
      </c>
      <c r="B45" s="69"/>
      <c r="C45" s="70"/>
      <c r="D45" s="71"/>
      <c r="E45" s="73"/>
      <c r="F45" s="73"/>
      <c r="G45" s="73"/>
      <c r="H45" s="73"/>
      <c r="I45" s="73"/>
      <c r="J45" s="73"/>
      <c r="U45" s="76"/>
    </row>
    <row r="46" spans="1:21" s="74" customFormat="1" ht="11.25">
      <c r="A46" s="77" t="s">
        <v>67</v>
      </c>
      <c r="B46" s="69"/>
      <c r="C46" s="70"/>
      <c r="D46" s="71"/>
      <c r="E46" s="73"/>
      <c r="F46" s="73"/>
      <c r="G46" s="73"/>
      <c r="H46" s="73"/>
      <c r="I46" s="73"/>
      <c r="J46" s="73"/>
      <c r="U46" s="76"/>
    </row>
    <row r="47" spans="1:21" s="78" customFormat="1" ht="11.25">
      <c r="A47" s="77" t="s">
        <v>68</v>
      </c>
      <c r="B47" s="69"/>
      <c r="C47" s="70"/>
      <c r="D47" s="71"/>
      <c r="E47" s="73"/>
      <c r="F47" s="73"/>
      <c r="G47" s="73"/>
      <c r="H47" s="73"/>
      <c r="I47" s="73"/>
      <c r="J47" s="73"/>
      <c r="U47" s="79"/>
    </row>
    <row r="48" spans="1:21" s="78" customFormat="1" ht="11.25">
      <c r="A48" s="75" t="s">
        <v>69</v>
      </c>
      <c r="B48" s="80"/>
      <c r="C48" s="81"/>
      <c r="D48" s="82"/>
      <c r="E48" s="83"/>
      <c r="F48" s="83"/>
      <c r="G48" s="83"/>
      <c r="H48" s="83"/>
      <c r="I48" s="83"/>
      <c r="J48" s="83"/>
      <c r="U48" s="79"/>
    </row>
    <row r="49" spans="1:21" ht="12">
      <c r="A49" s="77" t="s">
        <v>70</v>
      </c>
      <c r="B49" s="80"/>
      <c r="C49" s="81"/>
      <c r="D49" s="82"/>
      <c r="E49" s="83"/>
      <c r="F49" s="83"/>
      <c r="G49" s="83"/>
      <c r="H49" s="83"/>
      <c r="I49" s="83"/>
      <c r="J49" s="83"/>
      <c r="U49" s="30"/>
    </row>
    <row r="50" spans="3:10" ht="12">
      <c r="C50" s="36"/>
      <c r="D50" s="25"/>
      <c r="E50" s="52"/>
      <c r="F50" s="52"/>
      <c r="G50" s="52"/>
      <c r="H50" s="52"/>
      <c r="I50" s="52"/>
      <c r="J50" s="52"/>
    </row>
    <row r="51" spans="1:10" ht="12">
      <c r="A51" s="84">
        <v>40892</v>
      </c>
      <c r="C51" s="36"/>
      <c r="D51" s="25"/>
      <c r="E51" s="52"/>
      <c r="F51" s="52"/>
      <c r="G51" s="52"/>
      <c r="H51" s="52"/>
      <c r="I51" s="52"/>
      <c r="J51" s="52"/>
    </row>
    <row r="52" ht="12">
      <c r="C52" s="36"/>
    </row>
    <row r="53" ht="12">
      <c r="C53" s="36"/>
    </row>
    <row r="54" ht="12">
      <c r="C54" s="36"/>
    </row>
    <row r="55" ht="12">
      <c r="C55" s="36"/>
    </row>
    <row r="56" ht="12">
      <c r="C56" s="36"/>
    </row>
    <row r="57" ht="12">
      <c r="C57" s="36"/>
    </row>
    <row r="58" ht="12">
      <c r="C58" s="36"/>
    </row>
    <row r="59" ht="12">
      <c r="C59" s="36"/>
    </row>
    <row r="60" ht="12">
      <c r="C60" s="36"/>
    </row>
    <row r="61" ht="12">
      <c r="C61" s="36"/>
    </row>
    <row r="62" ht="12">
      <c r="C62" s="36"/>
    </row>
    <row r="63" spans="1:25" s="43" customFormat="1" ht="12">
      <c r="A63" s="2"/>
      <c r="C63" s="3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43" customFormat="1" ht="12">
      <c r="A64" s="2"/>
      <c r="C64" s="3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43" customFormat="1" ht="12">
      <c r="A65" s="2"/>
      <c r="C65" s="3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43" customFormat="1" ht="12">
      <c r="A66" s="2"/>
      <c r="C66" s="3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43" customFormat="1" ht="12">
      <c r="A67" s="2"/>
      <c r="C67" s="3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43" customFormat="1" ht="12">
      <c r="A68" s="2"/>
      <c r="C68" s="3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43" customFormat="1" ht="12">
      <c r="A69" s="2"/>
      <c r="C69" s="3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43" customFormat="1" ht="12">
      <c r="A70" s="2"/>
      <c r="C70" s="3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3" customFormat="1" ht="12">
      <c r="A71" s="2"/>
      <c r="C71" s="3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43" customFormat="1" ht="12">
      <c r="A72" s="2"/>
      <c r="C72" s="3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43" customFormat="1" ht="12">
      <c r="A73" s="2"/>
      <c r="C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43" customFormat="1" ht="12">
      <c r="A74" s="2"/>
      <c r="C74" s="3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</sheetData>
  <sheetProtection/>
  <mergeCells count="2">
    <mergeCell ref="C24:G24"/>
    <mergeCell ref="H24:J24"/>
  </mergeCells>
  <printOptions horizontalCentered="1"/>
  <pageMargins left="0.2" right="0.2" top="0.44" bottom="0" header="0.44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 Technology</dc:creator>
  <cp:keywords/>
  <dc:description/>
  <cp:lastModifiedBy>Information  Technology</cp:lastModifiedBy>
  <cp:lastPrinted>2011-12-13T20:19:01Z</cp:lastPrinted>
  <dcterms:created xsi:type="dcterms:W3CDTF">2011-12-13T16:34:18Z</dcterms:created>
  <dcterms:modified xsi:type="dcterms:W3CDTF">2011-12-15T19:12:32Z</dcterms:modified>
  <cp:category/>
  <cp:version/>
  <cp:contentType/>
  <cp:contentStatus/>
</cp:coreProperties>
</file>