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SU" sheetId="1" r:id="rId1"/>
  </sheets>
  <definedNames>
    <definedName name="_xlnm.Print_Area" localSheetId="0">'SU'!$A$1:$J$52</definedName>
    <definedName name="_xlnm.Print_Titles" localSheetId="0">'SU'!$3:$6</definedName>
  </definedNames>
  <calcPr fullCalcOnLoad="1"/>
</workbook>
</file>

<file path=xl/sharedStrings.xml><?xml version="1.0" encoding="utf-8"?>
<sst xmlns="http://schemas.openxmlformats.org/spreadsheetml/2006/main" count="100" uniqueCount="77">
  <si>
    <t>Salisbury University</t>
  </si>
  <si>
    <t xml:space="preserve">% minority </t>
  </si>
  <si>
    <t>% African-</t>
  </si>
  <si>
    <t>Average (4-yr.)</t>
  </si>
  <si>
    <t>Six-year</t>
  </si>
  <si>
    <t>Passing rate</t>
  </si>
  <si>
    <t>SAT</t>
  </si>
  <si>
    <t xml:space="preserve">of all </t>
  </si>
  <si>
    <t>American of all</t>
  </si>
  <si>
    <t>second-year</t>
  </si>
  <si>
    <t>graduation</t>
  </si>
  <si>
    <t>graduation rate</t>
  </si>
  <si>
    <t xml:space="preserve"> on teacher</t>
  </si>
  <si>
    <t>in nursing</t>
  </si>
  <si>
    <t>University</t>
  </si>
  <si>
    <t xml:space="preserve">25th/75th %ile </t>
  </si>
  <si>
    <t>undergraduates</t>
  </si>
  <si>
    <t>retention rate</t>
  </si>
  <si>
    <t>rate</t>
  </si>
  <si>
    <t>all minorities</t>
  </si>
  <si>
    <t>African-Americans</t>
  </si>
  <si>
    <t xml:space="preserve">licensure exams </t>
  </si>
  <si>
    <t xml:space="preserve">licensing exam </t>
  </si>
  <si>
    <t>Salisbury U.</t>
  </si>
  <si>
    <t>Bloomsburg U. of Penn.</t>
  </si>
  <si>
    <t>Massachusetts, U. of, Dartmouth</t>
  </si>
  <si>
    <t>Millersville U. of Penn.</t>
  </si>
  <si>
    <t>No program</t>
  </si>
  <si>
    <t>North Carolina, U. of, Wilmington</t>
  </si>
  <si>
    <t>Northern Iowa, U. of</t>
  </si>
  <si>
    <t>NA</t>
  </si>
  <si>
    <t>Sonoma State U.</t>
  </si>
  <si>
    <t>Southeast Missouri State U.</t>
  </si>
  <si>
    <t>SUNY, C. at Oswego</t>
  </si>
  <si>
    <t>SUNY, C. at Plattsburgh</t>
  </si>
  <si>
    <t>SUNY, Fredonia</t>
  </si>
  <si>
    <t>Average of Peers</t>
  </si>
  <si>
    <t>Average (2-yr.)</t>
  </si>
  <si>
    <t>undergraduate</t>
  </si>
  <si>
    <t>SU institution-specific indicators</t>
  </si>
  <si>
    <t>alumni</t>
  </si>
  <si>
    <t>Acceptance</t>
  </si>
  <si>
    <t>% of faculty</t>
  </si>
  <si>
    <t>Ratio of</t>
  </si>
  <si>
    <t>Average HS</t>
  </si>
  <si>
    <t>Total state</t>
  </si>
  <si>
    <t>giving rate</t>
  </si>
  <si>
    <t>with terminal degrees</t>
  </si>
  <si>
    <t>FTES to FTEF</t>
  </si>
  <si>
    <t>GPA</t>
  </si>
  <si>
    <t>appropriation/FTES</t>
  </si>
  <si>
    <t>NA -  Data not available</t>
  </si>
  <si>
    <t>NP - No program</t>
  </si>
  <si>
    <t>Additional Notes:</t>
  </si>
  <si>
    <r>
      <t xml:space="preserve">(1) </t>
    </r>
    <r>
      <rPr>
        <sz val="8"/>
        <rFont val="Arial"/>
        <family val="2"/>
      </rPr>
      <t>Southeast Missouri State and University of Northern Iowa prefer the ACT exam over the SAT when considering admissions applications.  ACT ranges were converted to SAT ranges.</t>
    </r>
  </si>
  <si>
    <r>
      <t xml:space="preserve">(2) </t>
    </r>
    <r>
      <rPr>
        <sz val="8"/>
        <rFont val="Arial"/>
        <family val="2"/>
      </rPr>
      <t>Pass rates on teacher licensure exams are not comparable since teacher licensure laws vary from state to state.  The examination used, the cut rates, and where</t>
    </r>
  </si>
  <si>
    <t>students are in their academic programs when they take the examination varies.  The University of Northern Iowa requires passage of a licensure examination prior</t>
  </si>
  <si>
    <t>to graduation so their pass rates will always be 100%.</t>
  </si>
  <si>
    <t>board of nursing Websites.  All report on a testing period of one year, but the start and end dates of that annual report period varies.  All, however, include part of 2008.</t>
  </si>
  <si>
    <r>
      <t xml:space="preserve">(3) </t>
    </r>
    <r>
      <rPr>
        <sz val="8"/>
        <rFont val="Arial"/>
        <family val="2"/>
      </rPr>
      <t>NCLEX-RN exam pass rates for University of Massachusetts-Dartmouth (MA), UNC-Wilmington (NC), Sonoma State (CA), Southeast Missouri State (MO), Bloomsburg University (PA), and SUNY-Plattsurgh were obtained from the respective state</t>
    </r>
  </si>
  <si>
    <t>Peer Performance Data, 2010</t>
  </si>
  <si>
    <t>1040 - 1220</t>
  </si>
  <si>
    <t>930 - 1120</t>
  </si>
  <si>
    <t>970 - 1160</t>
  </si>
  <si>
    <t>910 - 1120</t>
  </si>
  <si>
    <t>1010 - 1190</t>
  </si>
  <si>
    <t>1050 - 1190</t>
  </si>
  <si>
    <t>950 - 1140</t>
  </si>
  <si>
    <t>960 - 1150</t>
  </si>
  <si>
    <t>1080 - 1240</t>
  </si>
  <si>
    <t>950 - 1150</t>
  </si>
  <si>
    <t>990 - 1190</t>
  </si>
  <si>
    <t>980 - 1165</t>
  </si>
  <si>
    <r>
      <t xml:space="preserve">(4) </t>
    </r>
    <r>
      <rPr>
        <sz val="8"/>
        <rFont val="Arial"/>
        <family val="2"/>
      </rPr>
      <t>Beginning with Fall 2009, some institutions have begun to report using the new Federal race/ethnicity categories.  The calculation for Percentage of Minority Enrollment includes those who reported two or more races.</t>
    </r>
  </si>
  <si>
    <t>Institutions using the new categories included Southeast Missouri State, the three SUNY institutions, Northern Iowa University, and UNC-Wilmington.</t>
  </si>
  <si>
    <r>
      <rPr>
        <b/>
        <sz val="8"/>
        <rFont val="Arial"/>
        <family val="2"/>
      </rPr>
      <t>Blue</t>
    </r>
    <r>
      <rPr>
        <sz val="8"/>
        <rFont val="Arial"/>
        <family val="2"/>
      </rPr>
      <t xml:space="preserve"> indicates a number added.</t>
    </r>
  </si>
  <si>
    <r>
      <rPr>
        <b/>
        <sz val="8"/>
        <rFont val="Arial"/>
        <family val="2"/>
      </rPr>
      <t>Red</t>
    </r>
    <r>
      <rPr>
        <sz val="8"/>
        <rFont val="Arial"/>
        <family val="2"/>
      </rPr>
      <t xml:space="preserve"> indicates a difference in number provided by USM and SU.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</si>
</sst>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00"/>
    <numFmt numFmtId="167" formatCode="&quot;$&quot;#,##0.0"/>
    <numFmt numFmtId="168" formatCode="#,##0.0"/>
    <numFmt numFmtId="169" formatCode="&quot;$&quot;#,##0"/>
    <numFmt numFmtId="170" formatCode="0.000%"/>
    <numFmt numFmtId="171" formatCode="0.0000%"/>
    <numFmt numFmtId="172" formatCode="0.00000%"/>
    <numFmt numFmtId="173" formatCode="#,##0.0000"/>
    <numFmt numFmtId="174" formatCode="#,##0.00000"/>
    <numFmt numFmtId="175" formatCode="[$-409]dddd\,\ mmmm\ dd\,\ yyyy"/>
    <numFmt numFmtId="176" formatCode="[$-409]h:mm:ss\ AM/PM"/>
    <numFmt numFmtId="177" formatCode="&quot;$&quot;#,##0.00"/>
    <numFmt numFmtId="178" formatCode="_(&quot;$&quot;* #,##0_);_(&quot;$&quot;* \(#,##0\);_(&quot;$&quot;* &quot;-&quot;??_);_(@_)"/>
  </numFmts>
  <fonts count="47">
    <font>
      <b/>
      <sz val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5" fontId="4" fillId="33" borderId="0" xfId="0" applyNumberFormat="1" applyFont="1" applyFill="1" applyAlignment="1">
      <alignment horizontal="center" vertical="center"/>
    </xf>
    <xf numFmtId="9" fontId="4" fillId="33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9" fontId="4" fillId="33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/>
    </xf>
    <xf numFmtId="168" fontId="4" fillId="0" borderId="0" xfId="0" applyNumberFormat="1" applyFont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9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left" vertical="center"/>
    </xf>
    <xf numFmtId="1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164" fontId="12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Alignment="1">
      <alignment horizontal="left" vertical="center"/>
    </xf>
    <xf numFmtId="168" fontId="13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166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9" fontId="4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34" borderId="0" xfId="55" applyFont="1" applyFill="1" applyBorder="1" applyAlignment="1">
      <alignment horizontal="left" wrapText="1"/>
      <protection/>
    </xf>
    <xf numFmtId="49" fontId="5" fillId="33" borderId="0" xfId="0" applyNumberFormat="1" applyFont="1" applyFill="1" applyAlignment="1">
      <alignment horizontal="center" vertical="center"/>
    </xf>
    <xf numFmtId="9" fontId="5" fillId="33" borderId="0" xfId="0" applyNumberFormat="1" applyFont="1" applyFill="1" applyAlignment="1">
      <alignment horizontal="center" vertical="center"/>
    </xf>
    <xf numFmtId="0" fontId="4" fillId="0" borderId="0" xfId="55" applyFont="1" applyFill="1" applyBorder="1" applyAlignment="1">
      <alignment wrapText="1"/>
      <protection/>
    </xf>
    <xf numFmtId="0" fontId="4" fillId="0" borderId="0" xfId="55" applyFont="1" applyFill="1" applyBorder="1" applyAlignment="1">
      <alignment horizontal="left" wrapText="1"/>
      <protection/>
    </xf>
    <xf numFmtId="164" fontId="11" fillId="0" borderId="0" xfId="0" applyNumberFormat="1" applyFont="1" applyFill="1" applyBorder="1" applyAlignment="1">
      <alignment horizontal="left" vertical="center"/>
    </xf>
    <xf numFmtId="9" fontId="5" fillId="34" borderId="0" xfId="55" applyNumberFormat="1" applyFont="1" applyFill="1" applyBorder="1" applyAlignment="1">
      <alignment horizontal="center" wrapText="1"/>
      <protection/>
    </xf>
    <xf numFmtId="168" fontId="5" fillId="33" borderId="0" xfId="0" applyNumberFormat="1" applyFont="1" applyFill="1" applyAlignment="1">
      <alignment horizontal="center" vertical="center"/>
    </xf>
    <xf numFmtId="9" fontId="4" fillId="0" borderId="0" xfId="55" applyNumberFormat="1" applyFont="1" applyFill="1" applyBorder="1" applyAlignment="1">
      <alignment horizontal="center" wrapText="1"/>
      <protection/>
    </xf>
    <xf numFmtId="168" fontId="5" fillId="0" borderId="0" xfId="0" applyNumberFormat="1" applyFont="1" applyAlignment="1">
      <alignment horizontal="center" vertical="center"/>
    </xf>
    <xf numFmtId="9" fontId="5" fillId="0" borderId="0" xfId="55" applyNumberFormat="1" applyFont="1" applyFill="1" applyBorder="1" applyAlignment="1">
      <alignment horizontal="center" wrapText="1"/>
      <protection/>
    </xf>
    <xf numFmtId="9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J2"/>
    </sheetView>
  </sheetViews>
  <sheetFormatPr defaultColWidth="9.33203125" defaultRowHeight="10.5"/>
  <cols>
    <col min="1" max="1" width="36.33203125" style="4" customWidth="1"/>
    <col min="2" max="2" width="17.5" style="30" customWidth="1"/>
    <col min="3" max="3" width="18.5" style="30" bestFit="1" customWidth="1"/>
    <col min="4" max="4" width="25.83203125" style="30" customWidth="1"/>
    <col min="5" max="5" width="16" style="30" customWidth="1"/>
    <col min="6" max="6" width="17.5" style="30" customWidth="1"/>
    <col min="7" max="7" width="20.5" style="30" customWidth="1"/>
    <col min="8" max="9" width="23" style="30" customWidth="1"/>
    <col min="10" max="10" width="20" style="30" customWidth="1"/>
    <col min="11" max="11" width="4.16015625" style="30" customWidth="1"/>
    <col min="12" max="12" width="15.33203125" style="30" customWidth="1"/>
    <col min="13" max="13" width="18.16015625" style="40" customWidth="1"/>
    <col min="14" max="31" width="9.33203125" style="4" customWidth="1"/>
    <col min="32" max="32" width="9.33203125" style="32" customWidth="1"/>
    <col min="33" max="16384" width="9.33203125" style="4" customWidth="1"/>
  </cols>
  <sheetData>
    <row r="1" spans="1:1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2"/>
      <c r="M1" s="3"/>
    </row>
    <row r="2" spans="1:13" ht="15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1"/>
      <c r="L2" s="2"/>
      <c r="M2" s="3"/>
    </row>
    <row r="3" spans="1:13" ht="13.5" customHeight="1">
      <c r="A3" s="7"/>
      <c r="B3" s="5"/>
      <c r="C3" s="5"/>
      <c r="D3" s="8"/>
      <c r="E3" s="8"/>
      <c r="F3" s="8"/>
      <c r="G3" s="8"/>
      <c r="H3" s="8"/>
      <c r="I3" s="8"/>
      <c r="J3" s="8"/>
      <c r="K3" s="8"/>
      <c r="L3" s="5"/>
      <c r="M3" s="9"/>
    </row>
    <row r="4" spans="1:32" s="14" customFormat="1" ht="13.5">
      <c r="A4" s="10"/>
      <c r="B4" s="11"/>
      <c r="C4" s="11" t="s">
        <v>1</v>
      </c>
      <c r="D4" s="12" t="s">
        <v>2</v>
      </c>
      <c r="E4" s="11" t="s">
        <v>3</v>
      </c>
      <c r="F4" s="11" t="s">
        <v>4</v>
      </c>
      <c r="G4" s="11" t="s">
        <v>4</v>
      </c>
      <c r="H4" s="11" t="s">
        <v>4</v>
      </c>
      <c r="I4" s="11" t="s">
        <v>5</v>
      </c>
      <c r="J4" s="11" t="s">
        <v>5</v>
      </c>
      <c r="K4" s="13"/>
      <c r="L4" s="8"/>
      <c r="M4" s="15"/>
      <c r="N4" s="15"/>
      <c r="O4" s="15"/>
      <c r="P4" s="15"/>
      <c r="Q4" s="15"/>
      <c r="R4" s="15"/>
      <c r="S4" s="15"/>
      <c r="T4" s="15"/>
      <c r="U4" s="15"/>
      <c r="AF4" s="7"/>
    </row>
    <row r="5" spans="1:32" s="14" customFormat="1" ht="13.5">
      <c r="A5" s="10"/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  <c r="G5" s="11" t="s">
        <v>11</v>
      </c>
      <c r="H5" s="11" t="s">
        <v>11</v>
      </c>
      <c r="I5" s="11" t="s">
        <v>12</v>
      </c>
      <c r="J5" s="11" t="s">
        <v>13</v>
      </c>
      <c r="K5" s="13"/>
      <c r="L5" s="8"/>
      <c r="M5" s="15"/>
      <c r="N5" s="15"/>
      <c r="O5" s="15"/>
      <c r="P5" s="15"/>
      <c r="Q5" s="15"/>
      <c r="R5" s="15"/>
      <c r="S5" s="15"/>
      <c r="T5" s="15"/>
      <c r="U5" s="15"/>
      <c r="AF5" s="7"/>
    </row>
    <row r="6" spans="1:32" s="14" customFormat="1" ht="14.25" thickBot="1">
      <c r="A6" s="16" t="s">
        <v>14</v>
      </c>
      <c r="B6" s="17" t="s">
        <v>15</v>
      </c>
      <c r="C6" s="17" t="s">
        <v>16</v>
      </c>
      <c r="D6" s="18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3"/>
      <c r="L6" s="8"/>
      <c r="M6" s="15"/>
      <c r="N6" s="15"/>
      <c r="O6" s="15"/>
      <c r="P6" s="15"/>
      <c r="Q6" s="15"/>
      <c r="R6" s="15"/>
      <c r="S6" s="15"/>
      <c r="T6" s="15"/>
      <c r="U6" s="15"/>
      <c r="AF6" s="7"/>
    </row>
    <row r="7" spans="1:32" s="14" customFormat="1" ht="13.5">
      <c r="A7" s="19"/>
      <c r="B7" s="8"/>
      <c r="C7" s="20"/>
      <c r="D7" s="20"/>
      <c r="E7" s="20"/>
      <c r="F7" s="20"/>
      <c r="G7" s="20"/>
      <c r="H7" s="20"/>
      <c r="I7" s="21"/>
      <c r="J7" s="8"/>
      <c r="K7" s="13"/>
      <c r="L7" s="8"/>
      <c r="M7" s="15"/>
      <c r="N7" s="15"/>
      <c r="O7" s="15"/>
      <c r="P7" s="15"/>
      <c r="Q7" s="15"/>
      <c r="R7" s="15"/>
      <c r="S7" s="15"/>
      <c r="T7" s="15"/>
      <c r="U7" s="15"/>
      <c r="AF7" s="7"/>
    </row>
    <row r="8" spans="1:32" s="14" customFormat="1" ht="13.5">
      <c r="A8" s="97" t="s">
        <v>23</v>
      </c>
      <c r="B8" s="98" t="s">
        <v>61</v>
      </c>
      <c r="C8" s="22">
        <v>0.178</v>
      </c>
      <c r="D8" s="22">
        <v>0.118</v>
      </c>
      <c r="E8" s="23">
        <v>0.82</v>
      </c>
      <c r="F8" s="22">
        <v>0.6610348468848997</v>
      </c>
      <c r="G8" s="22">
        <v>0.6335403726708074</v>
      </c>
      <c r="H8" s="22">
        <v>0.620253164556962</v>
      </c>
      <c r="I8" s="23">
        <v>0.95</v>
      </c>
      <c r="J8" s="99">
        <v>0.96</v>
      </c>
      <c r="K8" s="13"/>
      <c r="L8" s="25"/>
      <c r="M8" s="15"/>
      <c r="N8" s="15"/>
      <c r="O8" s="15"/>
      <c r="P8" s="15"/>
      <c r="Q8" s="15"/>
      <c r="R8" s="15"/>
      <c r="S8" s="15"/>
      <c r="T8" s="15"/>
      <c r="U8" s="15"/>
      <c r="AF8" s="7"/>
    </row>
    <row r="9" spans="1:13" ht="13.5">
      <c r="A9" s="100" t="s">
        <v>24</v>
      </c>
      <c r="B9" s="26" t="s">
        <v>62</v>
      </c>
      <c r="C9" s="27">
        <v>0.114</v>
      </c>
      <c r="D9" s="27">
        <v>0.071</v>
      </c>
      <c r="E9" s="28">
        <v>0.805</v>
      </c>
      <c r="F9" s="27">
        <v>0.6384384384384384</v>
      </c>
      <c r="G9" s="27">
        <v>0.44871794871794873</v>
      </c>
      <c r="H9" s="27">
        <v>0.39805825242718446</v>
      </c>
      <c r="I9" s="28">
        <v>0.98</v>
      </c>
      <c r="J9" s="35">
        <v>0.9</v>
      </c>
      <c r="K9" s="29"/>
      <c r="M9" s="4"/>
    </row>
    <row r="10" spans="1:13" ht="13.5">
      <c r="A10" s="100" t="s">
        <v>25</v>
      </c>
      <c r="B10" s="26" t="s">
        <v>68</v>
      </c>
      <c r="C10" s="27">
        <v>0.146</v>
      </c>
      <c r="D10" s="27">
        <v>0.081</v>
      </c>
      <c r="E10" s="28">
        <v>0.752</v>
      </c>
      <c r="F10" s="27">
        <v>0.4768211920529801</v>
      </c>
      <c r="G10" s="27">
        <v>0.4121212121212121</v>
      </c>
      <c r="H10" s="27">
        <v>0.38095238095238093</v>
      </c>
      <c r="I10" s="28">
        <v>1</v>
      </c>
      <c r="J10" s="35">
        <v>0.94</v>
      </c>
      <c r="K10" s="29"/>
      <c r="M10" s="4"/>
    </row>
    <row r="11" spans="1:13" ht="13.5">
      <c r="A11" s="100" t="s">
        <v>26</v>
      </c>
      <c r="B11" s="26" t="s">
        <v>63</v>
      </c>
      <c r="C11" s="27">
        <v>0.126</v>
      </c>
      <c r="D11" s="27">
        <v>0.071</v>
      </c>
      <c r="E11" s="28">
        <v>0.818</v>
      </c>
      <c r="F11" s="27">
        <v>0.6128301886792453</v>
      </c>
      <c r="G11" s="27">
        <v>0.3532608695652174</v>
      </c>
      <c r="H11" s="27">
        <v>0.3492063492063492</v>
      </c>
      <c r="I11" s="28">
        <v>0.98</v>
      </c>
      <c r="J11" s="28" t="s">
        <v>27</v>
      </c>
      <c r="K11" s="29"/>
      <c r="M11" s="4"/>
    </row>
    <row r="12" spans="1:13" ht="13.5">
      <c r="A12" s="100" t="s">
        <v>28</v>
      </c>
      <c r="B12" s="26" t="s">
        <v>69</v>
      </c>
      <c r="C12" s="27">
        <v>0.126</v>
      </c>
      <c r="D12" s="27">
        <v>0.049</v>
      </c>
      <c r="E12" s="28">
        <v>0.84</v>
      </c>
      <c r="F12" s="24">
        <v>0.6865079365079365</v>
      </c>
      <c r="G12" s="24">
        <v>0.6187845303867403</v>
      </c>
      <c r="H12" s="24">
        <v>0.5977011494252874</v>
      </c>
      <c r="I12" s="28">
        <v>1</v>
      </c>
      <c r="J12" s="35">
        <v>0.92</v>
      </c>
      <c r="K12" s="29"/>
      <c r="M12" s="4"/>
    </row>
    <row r="13" spans="1:13" ht="13.5">
      <c r="A13" s="100" t="s">
        <v>29</v>
      </c>
      <c r="B13" s="26" t="s">
        <v>71</v>
      </c>
      <c r="C13" s="27">
        <v>0.068</v>
      </c>
      <c r="D13" s="27">
        <v>0.027</v>
      </c>
      <c r="E13" s="28">
        <v>0.822</v>
      </c>
      <c r="F13" s="24">
        <v>0.6653248993674525</v>
      </c>
      <c r="G13" s="24">
        <v>0.5</v>
      </c>
      <c r="H13" s="24">
        <v>0.3877551020408163</v>
      </c>
      <c r="I13" s="28" t="s">
        <v>30</v>
      </c>
      <c r="J13" s="28" t="s">
        <v>27</v>
      </c>
      <c r="K13" s="29"/>
      <c r="M13" s="4"/>
    </row>
    <row r="14" spans="1:13" ht="13.5">
      <c r="A14" s="100" t="s">
        <v>31</v>
      </c>
      <c r="B14" s="26" t="s">
        <v>64</v>
      </c>
      <c r="C14" s="27">
        <v>0.204</v>
      </c>
      <c r="D14" s="27">
        <v>0.017</v>
      </c>
      <c r="E14" s="28">
        <v>0.765</v>
      </c>
      <c r="F14" s="24">
        <v>0.5291375291375291</v>
      </c>
      <c r="G14" s="24">
        <v>0.44537815126050423</v>
      </c>
      <c r="H14" s="24">
        <v>0.36363636363636365</v>
      </c>
      <c r="I14" s="28">
        <v>0.99</v>
      </c>
      <c r="J14" s="35">
        <v>0.97</v>
      </c>
      <c r="K14" s="29"/>
      <c r="M14" s="4"/>
    </row>
    <row r="15" spans="1:13" ht="13.5">
      <c r="A15" s="100" t="s">
        <v>32</v>
      </c>
      <c r="B15" s="26" t="s">
        <v>70</v>
      </c>
      <c r="C15" s="27">
        <v>0.107</v>
      </c>
      <c r="D15" s="27">
        <v>0.08</v>
      </c>
      <c r="E15" s="28">
        <v>0.705</v>
      </c>
      <c r="F15" s="27">
        <v>0.4624113475177305</v>
      </c>
      <c r="G15" s="27">
        <v>0.3496932515337423</v>
      </c>
      <c r="H15" s="27">
        <v>0.3515625</v>
      </c>
      <c r="I15" s="28">
        <v>0.92</v>
      </c>
      <c r="J15" s="35">
        <v>1</v>
      </c>
      <c r="K15" s="29"/>
      <c r="M15" s="4"/>
    </row>
    <row r="16" spans="1:13" ht="13.5">
      <c r="A16" s="100" t="s">
        <v>33</v>
      </c>
      <c r="B16" s="26" t="s">
        <v>66</v>
      </c>
      <c r="C16" s="27">
        <v>0.115</v>
      </c>
      <c r="D16" s="27">
        <v>0.04</v>
      </c>
      <c r="E16" s="28">
        <v>0.78</v>
      </c>
      <c r="F16" s="27">
        <v>0.5658093797276853</v>
      </c>
      <c r="G16" s="27">
        <v>0.5030674846625767</v>
      </c>
      <c r="H16" s="27">
        <v>0.5178571428571429</v>
      </c>
      <c r="I16" s="28">
        <v>0.96</v>
      </c>
      <c r="J16" s="28" t="s">
        <v>27</v>
      </c>
      <c r="K16" s="29"/>
      <c r="M16" s="4"/>
    </row>
    <row r="17" spans="1:13" ht="13.5">
      <c r="A17" s="100" t="s">
        <v>34</v>
      </c>
      <c r="B17" s="26" t="s">
        <v>67</v>
      </c>
      <c r="C17" s="27">
        <v>0.126</v>
      </c>
      <c r="D17" s="27">
        <v>0.046</v>
      </c>
      <c r="E17" s="28">
        <v>0.795</v>
      </c>
      <c r="F17" s="27">
        <v>0.5753846153846154</v>
      </c>
      <c r="G17" s="27">
        <v>0.5895522388059702</v>
      </c>
      <c r="H17" s="27">
        <v>0.54</v>
      </c>
      <c r="I17" s="28">
        <v>0.96</v>
      </c>
      <c r="J17" s="35">
        <v>0.87</v>
      </c>
      <c r="K17" s="29"/>
      <c r="M17" s="4"/>
    </row>
    <row r="18" spans="1:13" ht="13.5">
      <c r="A18" s="100" t="s">
        <v>35</v>
      </c>
      <c r="B18" s="26" t="s">
        <v>65</v>
      </c>
      <c r="C18" s="27">
        <v>0.084</v>
      </c>
      <c r="D18" s="27">
        <v>0.028</v>
      </c>
      <c r="E18" s="28">
        <v>0.845</v>
      </c>
      <c r="F18" s="24">
        <v>0.6332350049164208</v>
      </c>
      <c r="G18" s="24">
        <v>0.39436619718309857</v>
      </c>
      <c r="H18" s="24">
        <v>0.25</v>
      </c>
      <c r="I18" s="28">
        <v>0.96</v>
      </c>
      <c r="J18" s="28" t="s">
        <v>27</v>
      </c>
      <c r="K18" s="29"/>
      <c r="M18" s="4"/>
    </row>
    <row r="19" spans="1:13" ht="13.5">
      <c r="A19" s="101"/>
      <c r="B19" s="26"/>
      <c r="C19" s="27"/>
      <c r="D19" s="27"/>
      <c r="E19" s="27"/>
      <c r="F19" s="27"/>
      <c r="G19" s="27"/>
      <c r="H19" s="27"/>
      <c r="I19" s="28"/>
      <c r="J19" s="28"/>
      <c r="K19" s="29"/>
      <c r="M19" s="4"/>
    </row>
    <row r="20" spans="1:13" ht="13.5">
      <c r="A20" s="32" t="s">
        <v>36</v>
      </c>
      <c r="B20" s="33" t="s">
        <v>72</v>
      </c>
      <c r="C20" s="34">
        <f aca="true" t="shared" si="0" ref="C20:H20">AVERAGE(C9:C18)</f>
        <v>0.12160000000000001</v>
      </c>
      <c r="D20" s="34">
        <f t="shared" si="0"/>
        <v>0.051000000000000004</v>
      </c>
      <c r="E20" s="35">
        <f t="shared" si="0"/>
        <v>0.7927</v>
      </c>
      <c r="F20" s="34">
        <f t="shared" si="0"/>
        <v>0.5845900531730034</v>
      </c>
      <c r="G20" s="34">
        <f t="shared" si="0"/>
        <v>0.46149418842370105</v>
      </c>
      <c r="H20" s="36">
        <f t="shared" si="0"/>
        <v>0.41367292405455247</v>
      </c>
      <c r="I20" s="35">
        <f>AVERAGE(I14:I18,I9:I12)</f>
        <v>0.9722222222222222</v>
      </c>
      <c r="J20" s="35">
        <f>AVERAGE(J9,J10,J12,J14,J15,J17)</f>
        <v>0.9333333333333332</v>
      </c>
      <c r="K20" s="29"/>
      <c r="L20" s="37"/>
      <c r="M20" s="4"/>
    </row>
    <row r="21" spans="2:13" ht="12">
      <c r="B21" s="31"/>
      <c r="C21" s="38"/>
      <c r="D21" s="27"/>
      <c r="E21" s="39"/>
      <c r="F21" s="39"/>
      <c r="G21" s="39"/>
      <c r="H21" s="39"/>
      <c r="I21" s="39"/>
      <c r="J21" s="27"/>
      <c r="K21" s="27"/>
      <c r="L21" s="27"/>
      <c r="M21" s="31"/>
    </row>
    <row r="22" spans="2:13" ht="12">
      <c r="B22" s="41" t="s">
        <v>37</v>
      </c>
      <c r="C22" s="42"/>
      <c r="D22" s="43"/>
      <c r="E22" s="44"/>
      <c r="F22" s="44"/>
      <c r="G22" s="45"/>
      <c r="H22" s="39"/>
      <c r="I22" s="39"/>
      <c r="J22" s="27"/>
      <c r="K22" s="27"/>
      <c r="L22" s="27"/>
      <c r="M22" s="31"/>
    </row>
    <row r="23" spans="1:13" ht="12">
      <c r="A23" s="10"/>
      <c r="B23" s="46" t="s">
        <v>38</v>
      </c>
      <c r="C23" s="93" t="s">
        <v>39</v>
      </c>
      <c r="D23" s="94"/>
      <c r="E23" s="94"/>
      <c r="F23" s="94"/>
      <c r="G23" s="95"/>
      <c r="H23" s="47"/>
      <c r="I23" s="48"/>
      <c r="J23" s="88"/>
      <c r="K23" s="88"/>
      <c r="L23" s="48"/>
      <c r="M23" s="10"/>
    </row>
    <row r="24" spans="1:13" ht="12">
      <c r="A24" s="10"/>
      <c r="B24" s="46" t="s">
        <v>40</v>
      </c>
      <c r="C24" s="49" t="s">
        <v>41</v>
      </c>
      <c r="D24" s="50" t="s">
        <v>42</v>
      </c>
      <c r="E24" s="50" t="s">
        <v>43</v>
      </c>
      <c r="F24" s="50" t="s">
        <v>44</v>
      </c>
      <c r="G24" s="51" t="s">
        <v>45</v>
      </c>
      <c r="H24" s="48"/>
      <c r="I24" s="8"/>
      <c r="J24" s="8"/>
      <c r="K24" s="10"/>
      <c r="L24" s="10"/>
      <c r="M24" s="4"/>
    </row>
    <row r="25" spans="1:13" ht="12.75" thickBot="1">
      <c r="A25" s="16" t="s">
        <v>14</v>
      </c>
      <c r="B25" s="52" t="s">
        <v>46</v>
      </c>
      <c r="C25" s="53" t="s">
        <v>18</v>
      </c>
      <c r="D25" s="54" t="s">
        <v>47</v>
      </c>
      <c r="E25" s="54" t="s">
        <v>48</v>
      </c>
      <c r="F25" s="54" t="s">
        <v>49</v>
      </c>
      <c r="G25" s="54" t="s">
        <v>50</v>
      </c>
      <c r="H25" s="48"/>
      <c r="I25" s="102" t="s">
        <v>75</v>
      </c>
      <c r="J25" s="8"/>
      <c r="K25" s="10"/>
      <c r="L25" s="10"/>
      <c r="M25" s="4"/>
    </row>
    <row r="26" spans="1:32" ht="12">
      <c r="A26" s="19"/>
      <c r="B26" s="10"/>
      <c r="C26" s="10"/>
      <c r="G26" s="48"/>
      <c r="H26" s="10"/>
      <c r="I26" s="92" t="s">
        <v>76</v>
      </c>
      <c r="J26" s="10"/>
      <c r="K26" s="4"/>
      <c r="L26" s="4"/>
      <c r="M26" s="4"/>
      <c r="AD26" s="32"/>
      <c r="AF26" s="4"/>
    </row>
    <row r="27" spans="1:32" ht="12">
      <c r="A27" s="97" t="s">
        <v>23</v>
      </c>
      <c r="B27" s="23">
        <v>0.163</v>
      </c>
      <c r="C27" s="103">
        <v>0.53</v>
      </c>
      <c r="D27" s="23">
        <v>0.84</v>
      </c>
      <c r="E27" s="104">
        <v>17</v>
      </c>
      <c r="F27" s="55">
        <v>3.5</v>
      </c>
      <c r="G27" s="56">
        <v>5200</v>
      </c>
      <c r="H27" s="5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2"/>
      <c r="AF27" s="4"/>
    </row>
    <row r="28" spans="1:32" ht="12">
      <c r="A28" s="100" t="s">
        <v>24</v>
      </c>
      <c r="B28" s="61">
        <v>0.119</v>
      </c>
      <c r="C28" s="105">
        <v>0.586</v>
      </c>
      <c r="D28" s="28">
        <v>0.89</v>
      </c>
      <c r="E28" s="106">
        <v>20.1</v>
      </c>
      <c r="F28" s="30">
        <v>3.3</v>
      </c>
      <c r="G28" s="59">
        <v>4538</v>
      </c>
      <c r="H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2"/>
      <c r="AF28" s="4"/>
    </row>
    <row r="29" spans="1:32" ht="12">
      <c r="A29" s="100" t="s">
        <v>25</v>
      </c>
      <c r="B29" s="61">
        <v>0.112</v>
      </c>
      <c r="C29" s="105">
        <v>0.646</v>
      </c>
      <c r="D29" s="28">
        <v>0.83</v>
      </c>
      <c r="E29" s="106">
        <v>18.4</v>
      </c>
      <c r="F29" s="30">
        <v>3.1</v>
      </c>
      <c r="G29" s="59">
        <v>7015</v>
      </c>
      <c r="H29" s="60"/>
      <c r="I29" s="4"/>
      <c r="J29" s="4"/>
      <c r="K29" s="4"/>
      <c r="L29" s="4"/>
      <c r="M29" s="4"/>
      <c r="AB29" s="32"/>
      <c r="AF29" s="4"/>
    </row>
    <row r="30" spans="1:32" ht="12">
      <c r="A30" s="100" t="s">
        <v>26</v>
      </c>
      <c r="B30" s="61">
        <v>0.076</v>
      </c>
      <c r="C30" s="107">
        <v>0.55</v>
      </c>
      <c r="D30" s="28">
        <v>0.95</v>
      </c>
      <c r="E30" s="106">
        <v>20.9</v>
      </c>
      <c r="F30" s="30" t="s">
        <v>30</v>
      </c>
      <c r="G30" s="59">
        <v>5175</v>
      </c>
      <c r="H30" s="60"/>
      <c r="I30" s="4"/>
      <c r="J30" s="4"/>
      <c r="K30" s="4"/>
      <c r="L30" s="4"/>
      <c r="M30" s="4"/>
      <c r="AB30" s="32"/>
      <c r="AF30" s="4"/>
    </row>
    <row r="31" spans="1:32" ht="12">
      <c r="A31" s="100" t="s">
        <v>28</v>
      </c>
      <c r="B31" s="61">
        <v>0.096</v>
      </c>
      <c r="C31" s="105">
        <v>0.585</v>
      </c>
      <c r="D31" s="28">
        <v>0.86</v>
      </c>
      <c r="E31" s="106">
        <v>16.9</v>
      </c>
      <c r="F31" s="30">
        <v>3.8</v>
      </c>
      <c r="G31" s="59">
        <v>7673</v>
      </c>
      <c r="H31" s="60"/>
      <c r="I31" s="4"/>
      <c r="J31" s="4"/>
      <c r="K31" s="4"/>
      <c r="L31" s="4"/>
      <c r="M31" s="4"/>
      <c r="AB31" s="32"/>
      <c r="AF31" s="4"/>
    </row>
    <row r="32" spans="1:32" ht="12">
      <c r="A32" s="100" t="s">
        <v>29</v>
      </c>
      <c r="B32" s="61">
        <v>0.128</v>
      </c>
      <c r="C32" s="107">
        <v>0.838</v>
      </c>
      <c r="D32" s="28">
        <v>0.7</v>
      </c>
      <c r="E32" s="106">
        <v>18.5</v>
      </c>
      <c r="F32" s="30">
        <v>3.4</v>
      </c>
      <c r="G32" s="59">
        <v>8899</v>
      </c>
      <c r="H32" s="60"/>
      <c r="I32" s="4"/>
      <c r="J32" s="4"/>
      <c r="K32" s="4"/>
      <c r="L32" s="4"/>
      <c r="M32" s="4"/>
      <c r="AB32" s="32"/>
      <c r="AF32" s="4"/>
    </row>
    <row r="33" spans="1:32" ht="12">
      <c r="A33" s="100" t="s">
        <v>31</v>
      </c>
      <c r="B33" s="108">
        <v>0.008</v>
      </c>
      <c r="C33" s="107">
        <v>0.758</v>
      </c>
      <c r="D33" s="28">
        <v>0.9</v>
      </c>
      <c r="E33" s="106">
        <v>21.8</v>
      </c>
      <c r="F33" s="30">
        <v>3.2</v>
      </c>
      <c r="G33" s="59">
        <v>5794</v>
      </c>
      <c r="H33" s="60"/>
      <c r="I33" s="4"/>
      <c r="J33" s="4"/>
      <c r="K33" s="4"/>
      <c r="L33" s="4"/>
      <c r="M33" s="4"/>
      <c r="AB33" s="32"/>
      <c r="AF33" s="4"/>
    </row>
    <row r="34" spans="1:32" ht="12">
      <c r="A34" s="100" t="s">
        <v>32</v>
      </c>
      <c r="B34" s="61">
        <v>0.059</v>
      </c>
      <c r="C34" s="107">
        <v>0.877</v>
      </c>
      <c r="D34" s="28">
        <v>0.76</v>
      </c>
      <c r="E34" s="106">
        <v>19.7</v>
      </c>
      <c r="F34" s="30">
        <v>3.3</v>
      </c>
      <c r="G34" s="59">
        <v>5639</v>
      </c>
      <c r="H34" s="60"/>
      <c r="I34" s="4"/>
      <c r="J34" s="4"/>
      <c r="K34" s="4"/>
      <c r="L34" s="4"/>
      <c r="M34" s="4"/>
      <c r="AB34" s="32"/>
      <c r="AF34" s="4"/>
    </row>
    <row r="35" spans="1:32" ht="12">
      <c r="A35" s="100" t="s">
        <v>33</v>
      </c>
      <c r="B35" s="61">
        <v>0.096</v>
      </c>
      <c r="C35" s="105">
        <v>0.47</v>
      </c>
      <c r="D35" s="28">
        <v>0.83</v>
      </c>
      <c r="E35" s="106">
        <v>19.5</v>
      </c>
      <c r="F35" s="30">
        <v>3.5</v>
      </c>
      <c r="G35" s="59">
        <v>7209</v>
      </c>
      <c r="H35" s="60"/>
      <c r="I35" s="4"/>
      <c r="J35" s="4"/>
      <c r="K35" s="4"/>
      <c r="L35" s="4"/>
      <c r="M35" s="4"/>
      <c r="AB35" s="32"/>
      <c r="AF35" s="4"/>
    </row>
    <row r="36" spans="1:32" ht="12">
      <c r="A36" s="100" t="s">
        <v>34</v>
      </c>
      <c r="B36" s="61">
        <v>0.119</v>
      </c>
      <c r="C36" s="107">
        <v>0.494</v>
      </c>
      <c r="D36" s="28">
        <v>0.83</v>
      </c>
      <c r="E36" s="106">
        <v>16.9</v>
      </c>
      <c r="F36" s="30">
        <v>3.1</v>
      </c>
      <c r="G36" s="59">
        <v>7997</v>
      </c>
      <c r="H36" s="60"/>
      <c r="I36" s="4"/>
      <c r="J36" s="4"/>
      <c r="K36" s="4"/>
      <c r="L36" s="4"/>
      <c r="M36" s="4"/>
      <c r="AB36" s="32"/>
      <c r="AF36" s="4"/>
    </row>
    <row r="37" spans="1:32" ht="12">
      <c r="A37" s="100" t="s">
        <v>35</v>
      </c>
      <c r="B37" s="61">
        <v>0.084</v>
      </c>
      <c r="C37" s="105">
        <v>0.518</v>
      </c>
      <c r="D37" s="28">
        <v>0.89</v>
      </c>
      <c r="E37" s="106">
        <v>17.1</v>
      </c>
      <c r="F37" s="30">
        <v>3.4</v>
      </c>
      <c r="G37" s="59">
        <v>8548</v>
      </c>
      <c r="H37" s="60"/>
      <c r="I37" s="4"/>
      <c r="J37" s="4"/>
      <c r="K37" s="4"/>
      <c r="L37" s="4"/>
      <c r="M37" s="4"/>
      <c r="AB37" s="32"/>
      <c r="AF37" s="4"/>
    </row>
    <row r="38" spans="1:32" ht="12">
      <c r="A38" s="101"/>
      <c r="B38" s="91"/>
      <c r="C38" s="61"/>
      <c r="D38" s="28"/>
      <c r="E38" s="109"/>
      <c r="F38" s="62"/>
      <c r="G38" s="59"/>
      <c r="H38" s="60"/>
      <c r="I38" s="4"/>
      <c r="J38" s="4"/>
      <c r="K38" s="4"/>
      <c r="L38" s="4"/>
      <c r="M38" s="4"/>
      <c r="AB38" s="32"/>
      <c r="AF38" s="4"/>
    </row>
    <row r="39" spans="1:13" ht="12">
      <c r="A39" s="32" t="s">
        <v>36</v>
      </c>
      <c r="B39" s="63">
        <f>AVERAGE(B28:B37)</f>
        <v>0.0897</v>
      </c>
      <c r="C39" s="63">
        <f>AVERAGE(C28:C37)</f>
        <v>0.6321999999999999</v>
      </c>
      <c r="D39" s="63">
        <f>AVERAGE(D28:D37)</f>
        <v>0.844</v>
      </c>
      <c r="E39" s="64">
        <f>AVERAGE(E28:E37)</f>
        <v>18.979999999999997</v>
      </c>
      <c r="F39" s="64">
        <f>AVERAGE(F31:F37,F29,F28)</f>
        <v>3.3444444444444446</v>
      </c>
      <c r="G39" s="65">
        <f>AVERAGE(G28:G37)</f>
        <v>6848.7</v>
      </c>
      <c r="H39" s="65"/>
      <c r="I39" s="66"/>
      <c r="J39" s="66"/>
      <c r="K39" s="67"/>
      <c r="L39" s="68"/>
      <c r="M39" s="4"/>
    </row>
    <row r="40" spans="3:13" ht="12">
      <c r="C40" s="38"/>
      <c r="D40" s="89"/>
      <c r="E40" s="58"/>
      <c r="F40" s="58"/>
      <c r="G40" s="58"/>
      <c r="H40" s="69"/>
      <c r="I40" s="69"/>
      <c r="J40" s="6"/>
      <c r="K40" s="6"/>
      <c r="M40" s="31"/>
    </row>
    <row r="41" spans="1:13" ht="12">
      <c r="A41" s="4" t="s">
        <v>51</v>
      </c>
      <c r="C41" s="38"/>
      <c r="D41" s="27"/>
      <c r="E41" s="58"/>
      <c r="F41" s="58"/>
      <c r="G41" s="58"/>
      <c r="H41" s="58"/>
      <c r="I41" s="58"/>
      <c r="J41" s="58"/>
      <c r="K41" s="58"/>
      <c r="M41" s="31"/>
    </row>
    <row r="42" spans="1:32" s="76" customFormat="1" ht="11.25">
      <c r="A42" s="70" t="s">
        <v>52</v>
      </c>
      <c r="B42" s="71"/>
      <c r="C42" s="72"/>
      <c r="D42" s="73"/>
      <c r="E42" s="74"/>
      <c r="F42" s="74"/>
      <c r="G42" s="74"/>
      <c r="H42" s="74"/>
      <c r="I42" s="74"/>
      <c r="J42" s="74"/>
      <c r="K42" s="74"/>
      <c r="L42" s="71"/>
      <c r="M42" s="75"/>
      <c r="AF42" s="86"/>
    </row>
    <row r="43" spans="1:32" s="76" customFormat="1" ht="11.25">
      <c r="A43" s="70" t="s">
        <v>53</v>
      </c>
      <c r="B43" s="71"/>
      <c r="C43" s="72"/>
      <c r="D43" s="73"/>
      <c r="E43" s="74"/>
      <c r="F43" s="74"/>
      <c r="G43" s="74"/>
      <c r="H43" s="74"/>
      <c r="I43" s="74"/>
      <c r="J43" s="74"/>
      <c r="K43" s="74"/>
      <c r="L43" s="71"/>
      <c r="M43" s="75"/>
      <c r="AF43" s="86"/>
    </row>
    <row r="44" spans="1:32" s="76" customFormat="1" ht="11.25">
      <c r="A44" s="77" t="s">
        <v>54</v>
      </c>
      <c r="B44" s="71"/>
      <c r="C44" s="72"/>
      <c r="D44" s="73"/>
      <c r="E44" s="74"/>
      <c r="F44" s="74"/>
      <c r="G44" s="74"/>
      <c r="H44" s="74"/>
      <c r="I44" s="74"/>
      <c r="J44" s="74"/>
      <c r="K44" s="74"/>
      <c r="L44" s="71"/>
      <c r="M44" s="75"/>
      <c r="AF44" s="86"/>
    </row>
    <row r="45" spans="1:32" s="76" customFormat="1" ht="11.25">
      <c r="A45" s="77" t="s">
        <v>55</v>
      </c>
      <c r="B45" s="71"/>
      <c r="C45" s="72"/>
      <c r="D45" s="73"/>
      <c r="E45" s="74"/>
      <c r="F45" s="74"/>
      <c r="G45" s="74"/>
      <c r="H45" s="74"/>
      <c r="I45" s="74"/>
      <c r="J45" s="74"/>
      <c r="K45" s="74"/>
      <c r="L45" s="71"/>
      <c r="M45" s="75"/>
      <c r="AF45" s="86"/>
    </row>
    <row r="46" spans="1:32" s="76" customFormat="1" ht="11.25">
      <c r="A46" s="78" t="s">
        <v>56</v>
      </c>
      <c r="B46" s="71"/>
      <c r="C46" s="72"/>
      <c r="D46" s="73"/>
      <c r="E46" s="74"/>
      <c r="F46" s="74"/>
      <c r="G46" s="74"/>
      <c r="H46" s="74"/>
      <c r="I46" s="74"/>
      <c r="J46" s="74"/>
      <c r="K46" s="74"/>
      <c r="L46" s="71"/>
      <c r="M46" s="75"/>
      <c r="AF46" s="86"/>
    </row>
    <row r="47" spans="1:32" s="82" customFormat="1" ht="11.25">
      <c r="A47" s="78" t="s">
        <v>57</v>
      </c>
      <c r="B47" s="71"/>
      <c r="C47" s="72"/>
      <c r="D47" s="73"/>
      <c r="E47" s="74"/>
      <c r="F47" s="74"/>
      <c r="G47" s="74"/>
      <c r="H47" s="74"/>
      <c r="I47" s="74"/>
      <c r="J47" s="74"/>
      <c r="K47" s="74"/>
      <c r="L47" s="80"/>
      <c r="M47" s="81"/>
      <c r="AF47" s="87"/>
    </row>
    <row r="48" spans="1:32" s="82" customFormat="1" ht="11.25">
      <c r="A48" s="77" t="s">
        <v>59</v>
      </c>
      <c r="B48" s="80"/>
      <c r="C48" s="83"/>
      <c r="D48" s="84"/>
      <c r="E48" s="79"/>
      <c r="F48" s="79"/>
      <c r="G48" s="79"/>
      <c r="H48" s="79"/>
      <c r="I48" s="79"/>
      <c r="J48" s="79"/>
      <c r="K48" s="79"/>
      <c r="L48" s="80"/>
      <c r="M48" s="81"/>
      <c r="AF48" s="87"/>
    </row>
    <row r="49" spans="1:13" ht="12">
      <c r="A49" s="78" t="s">
        <v>58</v>
      </c>
      <c r="B49" s="80"/>
      <c r="C49" s="83"/>
      <c r="D49" s="84"/>
      <c r="E49" s="79"/>
      <c r="F49" s="79"/>
      <c r="G49" s="79"/>
      <c r="H49" s="79"/>
      <c r="I49" s="79"/>
      <c r="J49" s="79"/>
      <c r="K49" s="79"/>
      <c r="M49" s="31"/>
    </row>
    <row r="50" spans="1:32" s="76" customFormat="1" ht="11.25">
      <c r="A50" s="77" t="s">
        <v>73</v>
      </c>
      <c r="B50" s="71"/>
      <c r="C50" s="72"/>
      <c r="D50" s="73"/>
      <c r="E50" s="74"/>
      <c r="F50" s="74"/>
      <c r="G50" s="74"/>
      <c r="H50" s="74"/>
      <c r="I50" s="74"/>
      <c r="J50" s="74"/>
      <c r="K50" s="74"/>
      <c r="L50" s="71"/>
      <c r="M50" s="75"/>
      <c r="AF50" s="86"/>
    </row>
    <row r="51" spans="1:13" ht="12">
      <c r="A51" s="90" t="s">
        <v>74</v>
      </c>
      <c r="C51" s="38"/>
      <c r="D51" s="27"/>
      <c r="E51" s="58"/>
      <c r="F51" s="58"/>
      <c r="G51" s="58"/>
      <c r="H51" s="58"/>
      <c r="I51" s="58"/>
      <c r="J51" s="58"/>
      <c r="K51" s="58"/>
      <c r="M51" s="31"/>
    </row>
    <row r="52" spans="1:13" ht="12">
      <c r="A52" s="85">
        <v>40372</v>
      </c>
      <c r="C52" s="38"/>
      <c r="D52" s="27"/>
      <c r="E52" s="58"/>
      <c r="F52" s="58"/>
      <c r="G52" s="58"/>
      <c r="H52" s="58"/>
      <c r="I52" s="58"/>
      <c r="J52" s="58"/>
      <c r="K52" s="58"/>
      <c r="M52" s="31"/>
    </row>
    <row r="53" spans="3:13" ht="12">
      <c r="C53" s="38"/>
      <c r="D53" s="27"/>
      <c r="E53" s="58"/>
      <c r="F53" s="58"/>
      <c r="G53" s="58"/>
      <c r="H53" s="58"/>
      <c r="I53" s="58"/>
      <c r="J53" s="58"/>
      <c r="K53" s="58"/>
      <c r="M53" s="31"/>
    </row>
    <row r="54" spans="3:13" ht="12">
      <c r="C54" s="38"/>
      <c r="D54" s="27"/>
      <c r="E54" s="58"/>
      <c r="F54" s="58"/>
      <c r="G54" s="58"/>
      <c r="H54" s="58"/>
      <c r="I54" s="58"/>
      <c r="J54" s="58"/>
      <c r="K54" s="58"/>
      <c r="M54" s="31"/>
    </row>
    <row r="55" spans="3:13" ht="12">
      <c r="C55" s="38"/>
      <c r="D55" s="27"/>
      <c r="E55" s="58"/>
      <c r="F55" s="58"/>
      <c r="G55" s="58"/>
      <c r="H55" s="58"/>
      <c r="I55" s="58"/>
      <c r="J55" s="58"/>
      <c r="K55" s="58"/>
      <c r="M55" s="31"/>
    </row>
    <row r="56" spans="3:13" ht="12">
      <c r="C56" s="38"/>
      <c r="D56" s="27"/>
      <c r="E56" s="58"/>
      <c r="F56" s="58"/>
      <c r="G56" s="58"/>
      <c r="H56" s="58"/>
      <c r="I56" s="58"/>
      <c r="J56" s="58"/>
      <c r="K56" s="58"/>
      <c r="M56" s="31"/>
    </row>
    <row r="57" spans="3:13" ht="12">
      <c r="C57" s="38"/>
      <c r="D57" s="27"/>
      <c r="E57" s="58"/>
      <c r="F57" s="58"/>
      <c r="G57" s="58"/>
      <c r="H57" s="58"/>
      <c r="I57" s="58"/>
      <c r="J57" s="58"/>
      <c r="K57" s="58"/>
      <c r="M57" s="31"/>
    </row>
    <row r="58" spans="3:13" ht="12">
      <c r="C58" s="38"/>
      <c r="D58" s="27"/>
      <c r="E58" s="58"/>
      <c r="F58" s="58"/>
      <c r="G58" s="58"/>
      <c r="H58" s="58"/>
      <c r="I58" s="58"/>
      <c r="J58" s="58"/>
      <c r="K58" s="58"/>
      <c r="M58" s="31"/>
    </row>
    <row r="59" spans="3:13" ht="12">
      <c r="C59" s="38"/>
      <c r="D59" s="27"/>
      <c r="E59" s="58"/>
      <c r="F59" s="58"/>
      <c r="G59" s="58"/>
      <c r="H59" s="58"/>
      <c r="I59" s="58"/>
      <c r="J59" s="58"/>
      <c r="K59" s="58"/>
      <c r="M59" s="31"/>
    </row>
    <row r="60" spans="3:13" ht="12">
      <c r="C60" s="38"/>
      <c r="D60" s="27"/>
      <c r="E60" s="58"/>
      <c r="F60" s="58"/>
      <c r="G60" s="58"/>
      <c r="H60" s="58"/>
      <c r="I60" s="58"/>
      <c r="J60" s="58"/>
      <c r="K60" s="58"/>
      <c r="M60" s="31"/>
    </row>
    <row r="61" spans="3:13" ht="12">
      <c r="C61" s="38"/>
      <c r="D61" s="27"/>
      <c r="E61" s="58"/>
      <c r="F61" s="58"/>
      <c r="G61" s="58"/>
      <c r="H61" s="58"/>
      <c r="I61" s="58"/>
      <c r="J61" s="58"/>
      <c r="K61" s="58"/>
      <c r="M61" s="31"/>
    </row>
    <row r="62" spans="3:13" ht="12">
      <c r="C62" s="38"/>
      <c r="D62" s="27"/>
      <c r="E62" s="58"/>
      <c r="F62" s="58"/>
      <c r="G62" s="58"/>
      <c r="H62" s="58"/>
      <c r="I62" s="58"/>
      <c r="J62" s="58"/>
      <c r="K62" s="58"/>
      <c r="M62" s="31"/>
    </row>
    <row r="63" spans="3:13" ht="12">
      <c r="C63" s="38"/>
      <c r="D63" s="27"/>
      <c r="E63" s="58"/>
      <c r="F63" s="58"/>
      <c r="G63" s="58"/>
      <c r="H63" s="58"/>
      <c r="I63" s="58"/>
      <c r="J63" s="58"/>
      <c r="K63" s="58"/>
      <c r="M63" s="31"/>
    </row>
    <row r="64" spans="3:13" ht="12">
      <c r="C64" s="38"/>
      <c r="D64" s="27"/>
      <c r="E64" s="58"/>
      <c r="F64" s="58"/>
      <c r="G64" s="58"/>
      <c r="H64" s="58"/>
      <c r="I64" s="58"/>
      <c r="J64" s="58"/>
      <c r="K64" s="58"/>
      <c r="M64" s="31"/>
    </row>
    <row r="65" spans="3:13" ht="12">
      <c r="C65" s="38"/>
      <c r="D65" s="27"/>
      <c r="E65" s="58"/>
      <c r="F65" s="58"/>
      <c r="G65" s="58"/>
      <c r="H65" s="58"/>
      <c r="I65" s="58"/>
      <c r="J65" s="58"/>
      <c r="K65" s="58"/>
      <c r="M65" s="31"/>
    </row>
    <row r="66" spans="3:13" ht="12">
      <c r="C66" s="38"/>
      <c r="M66" s="31"/>
    </row>
    <row r="67" spans="3:13" ht="12">
      <c r="C67" s="38"/>
      <c r="M67" s="31"/>
    </row>
    <row r="68" spans="3:13" ht="12">
      <c r="C68" s="38"/>
      <c r="M68" s="31"/>
    </row>
    <row r="69" spans="3:13" ht="12">
      <c r="C69" s="38"/>
      <c r="M69" s="31"/>
    </row>
    <row r="70" spans="3:13" ht="12">
      <c r="C70" s="38"/>
      <c r="M70" s="31"/>
    </row>
    <row r="71" spans="3:13" ht="12">
      <c r="C71" s="38"/>
      <c r="M71" s="31"/>
    </row>
    <row r="72" spans="3:13" ht="12">
      <c r="C72" s="38"/>
      <c r="M72" s="31"/>
    </row>
    <row r="73" spans="3:13" ht="12">
      <c r="C73" s="38"/>
      <c r="M73" s="31"/>
    </row>
    <row r="74" spans="3:13" ht="12">
      <c r="C74" s="38"/>
      <c r="M74" s="31"/>
    </row>
    <row r="75" spans="3:13" ht="12">
      <c r="C75" s="38"/>
      <c r="M75" s="31"/>
    </row>
    <row r="76" spans="3:13" ht="12">
      <c r="C76" s="38"/>
      <c r="M76" s="31"/>
    </row>
    <row r="77" spans="3:13" ht="12">
      <c r="C77" s="38"/>
      <c r="M77" s="31"/>
    </row>
    <row r="78" spans="3:13" ht="12">
      <c r="C78" s="38"/>
      <c r="M78" s="31"/>
    </row>
    <row r="79" spans="3:13" ht="12">
      <c r="C79" s="38"/>
      <c r="M79" s="31"/>
    </row>
    <row r="80" spans="3:13" ht="12">
      <c r="C80" s="38"/>
      <c r="M80" s="31"/>
    </row>
    <row r="81" spans="3:13" ht="12">
      <c r="C81" s="38"/>
      <c r="M81" s="31"/>
    </row>
    <row r="82" spans="3:13" ht="12">
      <c r="C82" s="38"/>
      <c r="M82" s="31"/>
    </row>
    <row r="83" spans="3:13" ht="12">
      <c r="C83" s="38"/>
      <c r="M83" s="31"/>
    </row>
    <row r="84" spans="3:13" ht="12">
      <c r="C84" s="38"/>
      <c r="M84" s="31"/>
    </row>
    <row r="85" spans="3:13" ht="12">
      <c r="C85" s="38"/>
      <c r="M85" s="31"/>
    </row>
    <row r="86" spans="3:13" ht="12">
      <c r="C86" s="38"/>
      <c r="M86" s="31"/>
    </row>
    <row r="87" spans="3:13" ht="12">
      <c r="C87" s="38"/>
      <c r="M87" s="31"/>
    </row>
    <row r="88" spans="3:13" ht="12">
      <c r="C88" s="38"/>
      <c r="M88" s="31"/>
    </row>
    <row r="89" ht="12">
      <c r="M89" s="31"/>
    </row>
    <row r="90" ht="12">
      <c r="M90" s="31"/>
    </row>
    <row r="91" ht="12">
      <c r="M91" s="31"/>
    </row>
    <row r="92" ht="12">
      <c r="M92" s="31"/>
    </row>
    <row r="93" ht="12">
      <c r="M93" s="31"/>
    </row>
    <row r="94" ht="12">
      <c r="M94" s="31"/>
    </row>
  </sheetData>
  <sheetProtection/>
  <mergeCells count="3">
    <mergeCell ref="C23:G23"/>
    <mergeCell ref="A1:J1"/>
    <mergeCell ref="A2:J2"/>
  </mergeCells>
  <printOptions horizontalCentered="1"/>
  <pageMargins left="0.2" right="0.2" top="0.44" bottom="0" header="0.44" footer="0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mcbelich</dc:creator>
  <cp:keywords/>
  <dc:description/>
  <cp:lastModifiedBy>kosiegert</cp:lastModifiedBy>
  <cp:lastPrinted>2010-07-13T20:16:07Z</cp:lastPrinted>
  <dcterms:created xsi:type="dcterms:W3CDTF">2009-09-16T14:10:51Z</dcterms:created>
  <dcterms:modified xsi:type="dcterms:W3CDTF">2010-11-10T20:13:32Z</dcterms:modified>
  <cp:category/>
  <cp:version/>
  <cp:contentType/>
  <cp:contentStatus/>
</cp:coreProperties>
</file>