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50" activeTab="0"/>
  </bookViews>
  <sheets>
    <sheet name="summary of needs" sheetId="1" r:id="rId1"/>
    <sheet name="balance sheet" sheetId="2" r:id="rId2"/>
    <sheet name="break even" sheetId="3" r:id="rId3"/>
    <sheet name="Cash Flow Y 1" sheetId="4" r:id="rId4"/>
    <sheet name="Cash Flow Y 2" sheetId="5" r:id="rId5"/>
    <sheet name="Calculating Sales" sheetId="6" r:id="rId6"/>
  </sheets>
  <definedNames/>
  <calcPr fullCalcOnLoad="1"/>
</workbook>
</file>

<file path=xl/sharedStrings.xml><?xml version="1.0" encoding="utf-8"?>
<sst xmlns="http://schemas.openxmlformats.org/spreadsheetml/2006/main" count="252" uniqueCount="163">
  <si>
    <t>Other</t>
  </si>
  <si>
    <t>Equipment</t>
  </si>
  <si>
    <t>Building</t>
  </si>
  <si>
    <t>Land</t>
  </si>
  <si>
    <t xml:space="preserve">  BALANCE SHEET</t>
  </si>
  <si>
    <t>ASSETS</t>
  </si>
  <si>
    <t>YEAR 1</t>
  </si>
  <si>
    <t>YEAR 2</t>
  </si>
  <si>
    <t>CURRENT</t>
  </si>
  <si>
    <t>Cash</t>
  </si>
  <si>
    <t>Inventory</t>
  </si>
  <si>
    <t>FIXED</t>
  </si>
  <si>
    <t>LIABILITIES</t>
  </si>
  <si>
    <t>LONG TERM</t>
  </si>
  <si>
    <t>Accounts Receivable</t>
  </si>
  <si>
    <t>Furniture &amp; Fixtures</t>
  </si>
  <si>
    <t>Vehicles</t>
  </si>
  <si>
    <t>OTHER</t>
  </si>
  <si>
    <t>License</t>
  </si>
  <si>
    <t>Goodwill</t>
  </si>
  <si>
    <t xml:space="preserve">Notes payable </t>
  </si>
  <si>
    <t>(due within a year)</t>
  </si>
  <si>
    <t>Accounts Payable</t>
  </si>
  <si>
    <t>Accrued Expense</t>
  </si>
  <si>
    <t>Taxes Due</t>
  </si>
  <si>
    <t>Prepaid Expense</t>
  </si>
  <si>
    <t>(due after 1 year)</t>
  </si>
  <si>
    <t>Notes payable</t>
  </si>
  <si>
    <t>Net Worth</t>
  </si>
  <si>
    <t>(assets minus Liabilities)</t>
  </si>
  <si>
    <t>Note: Total Liabilities plus Net Worth should equal Total Assets</t>
  </si>
  <si>
    <t>Deposits</t>
  </si>
  <si>
    <t>Licenses</t>
  </si>
  <si>
    <t>Advertising</t>
  </si>
  <si>
    <t>FIXED COSTS</t>
  </si>
  <si>
    <t>Examples:</t>
  </si>
  <si>
    <t>Sample:</t>
  </si>
  <si>
    <t>Wages</t>
  </si>
  <si>
    <t>Taxes</t>
  </si>
  <si>
    <t>(budgeted monthly)</t>
  </si>
  <si>
    <t xml:space="preserve">Overhead </t>
  </si>
  <si>
    <t>( rent, utilities, insurance,etc.)</t>
  </si>
  <si>
    <t xml:space="preserve">Debt Services </t>
  </si>
  <si>
    <t>(Principal and Interest on loan to start up)</t>
  </si>
  <si>
    <t xml:space="preserve">Total Fixed Costs (FC) = </t>
  </si>
  <si>
    <t>a month</t>
  </si>
  <si>
    <t>GROSS MARGIN</t>
  </si>
  <si>
    <t xml:space="preserve">  the product or service and the amount you collect for that same product or service.</t>
  </si>
  <si>
    <t>Example:</t>
  </si>
  <si>
    <t>Selling Price</t>
  </si>
  <si>
    <t>Cost</t>
  </si>
  <si>
    <t>Gross Margin</t>
  </si>
  <si>
    <t>(SP)</t>
  </si>
  <si>
    <t>(CO)</t>
  </si>
  <si>
    <t>(GM)</t>
  </si>
  <si>
    <t>cost of sales % is CO / SP = CO% ( 0.38)</t>
  </si>
  <si>
    <t>BREAK-EVEN FORMULA</t>
  </si>
  <si>
    <t>(needed to break even)</t>
  </si>
  <si>
    <t xml:space="preserve"> Gross Margin % = Sales </t>
  </si>
  <si>
    <t xml:space="preserve">Fixed Costs </t>
  </si>
  <si>
    <t>divided by</t>
  </si>
  <si>
    <t>FOR EXAMPLE:</t>
  </si>
  <si>
    <t xml:space="preserve">By adjusting either of the two factors (FC or GM%), it is possible to ascertain the effect </t>
  </si>
  <si>
    <t>on your necessary sales volume.</t>
  </si>
  <si>
    <t>the amount of sales needed.</t>
  </si>
  <si>
    <t xml:space="preserve"> (.38 x $3000 = $1140)</t>
  </si>
  <si>
    <t>GROSS MARGIN % is $20 / $32 = 0.62 (GM%)</t>
  </si>
  <si>
    <t>GM / SP</t>
  </si>
  <si>
    <t>$12 / $32</t>
  </si>
  <si>
    <t xml:space="preserve">  Gross margin is the difference between the price your business pays to produce </t>
  </si>
  <si>
    <t>Retail - A clothing store pays the manufacturer $12.00 for a shirt  and sells it for $32.00</t>
  </si>
  <si>
    <t xml:space="preserve">If you increase or decrease wages (FC) or raise or lower prices (GM%), you vary </t>
  </si>
  <si>
    <t xml:space="preserve">Note:   Cost of Sales % is used to calculate Inventory Amount on Cash Flow Projection. </t>
  </si>
  <si>
    <t>$4,600</t>
  </si>
  <si>
    <t>=  $7,419 in monthly sales needed to break even</t>
  </si>
  <si>
    <t xml:space="preserve"> Using the above examples:            </t>
  </si>
  <si>
    <t xml:space="preserve">   Costs that so not vary significantly with regard to the amount of business.</t>
  </si>
  <si>
    <t xml:space="preserve">  Calculate these costs on a monthly basis.</t>
  </si>
  <si>
    <t xml:space="preserve">Advertising </t>
  </si>
  <si>
    <t>Use this page to calculate minimum sales necessary for your business</t>
  </si>
  <si>
    <t xml:space="preserve">TOTAL LIABILITIES  </t>
  </si>
  <si>
    <t xml:space="preserve"> TOTAL ASSETS   </t>
  </si>
  <si>
    <t>CASH FLOW</t>
  </si>
  <si>
    <t>Start up</t>
  </si>
  <si>
    <t>Ma</t>
  </si>
  <si>
    <t>J</t>
  </si>
  <si>
    <t>A</t>
  </si>
  <si>
    <t>S</t>
  </si>
  <si>
    <t>O</t>
  </si>
  <si>
    <t>N</t>
  </si>
  <si>
    <t>D</t>
  </si>
  <si>
    <t>F</t>
  </si>
  <si>
    <t>M</t>
  </si>
  <si>
    <t>Month</t>
  </si>
  <si>
    <t>TOTAL</t>
  </si>
  <si>
    <t>CASH (Begin of Month)</t>
  </si>
  <si>
    <t>INCOME</t>
  </si>
  <si>
    <t xml:space="preserve"> </t>
  </si>
  <si>
    <t>Sales</t>
  </si>
  <si>
    <t xml:space="preserve">   Current</t>
  </si>
  <si>
    <t xml:space="preserve">   30 Days</t>
  </si>
  <si>
    <t xml:space="preserve">   60 Days</t>
  </si>
  <si>
    <t>Loan</t>
  </si>
  <si>
    <t>Tot. Income</t>
  </si>
  <si>
    <t>Tot. Cash and Inc.</t>
  </si>
  <si>
    <t>EXPENSES</t>
  </si>
  <si>
    <t>COPS</t>
  </si>
  <si>
    <t xml:space="preserve">   Material</t>
  </si>
  <si>
    <t xml:space="preserve">   Labor</t>
  </si>
  <si>
    <t xml:space="preserve">   Payroll Taxes</t>
  </si>
  <si>
    <t xml:space="preserve">    Freight</t>
  </si>
  <si>
    <t xml:space="preserve">    Commissions</t>
  </si>
  <si>
    <t>Accounting/Prof fees</t>
  </si>
  <si>
    <t>Bank Fees</t>
  </si>
  <si>
    <t>Credit Card Comm.</t>
  </si>
  <si>
    <t>Donations</t>
  </si>
  <si>
    <t>Insurance</t>
  </si>
  <si>
    <t>Misc. expenses</t>
  </si>
  <si>
    <t>Office Exp./Postage</t>
  </si>
  <si>
    <t xml:space="preserve">Rent </t>
  </si>
  <si>
    <t>Repairs/Maintenance</t>
  </si>
  <si>
    <t>Travel</t>
  </si>
  <si>
    <t>Utilities</t>
  </si>
  <si>
    <t>TOTAL EXPENSES</t>
  </si>
  <si>
    <t>CASH (End of Month)</t>
  </si>
  <si>
    <t>MONTHLY (+ or -)</t>
  </si>
  <si>
    <t>CUMUL. CASH FLOW</t>
  </si>
  <si>
    <t>Depreciation</t>
  </si>
  <si>
    <t>Yr 2</t>
  </si>
  <si>
    <t xml:space="preserve">   Direct Labor</t>
  </si>
  <si>
    <t xml:space="preserve"> Investments ( Loans or equity)Loan</t>
  </si>
  <si>
    <t xml:space="preserve">                 Total COGS</t>
  </si>
  <si>
    <t>Loan Payment</t>
  </si>
  <si>
    <t>Cost Of Goods Sold</t>
  </si>
  <si>
    <t>Overhead Expenses</t>
  </si>
  <si>
    <t xml:space="preserve">    Plus Beginning Cash and Investments </t>
  </si>
  <si>
    <t>Cash available for operation</t>
  </si>
  <si>
    <t>CASH (End of Month) Gross Profit - Expenses</t>
  </si>
  <si>
    <t>Yr. 1</t>
  </si>
  <si>
    <t xml:space="preserve">     Gross Profit = Sales - COGS</t>
  </si>
  <si>
    <t>Calculating sales</t>
  </si>
  <si>
    <t>What is the Average Purchase</t>
  </si>
  <si>
    <t># of Days ( weeks) open per month</t>
  </si>
  <si>
    <t>Sales / Month =Sales x # days (weeks) open</t>
  </si>
  <si>
    <t># of customers purchasing  per Day ( week, month)</t>
  </si>
  <si>
    <t>Sales = Average Purchase x # customers / Day ( week, month)</t>
  </si>
  <si>
    <t>Uses</t>
  </si>
  <si>
    <t>Item</t>
  </si>
  <si>
    <t>Total</t>
  </si>
  <si>
    <t xml:space="preserve">Machinery </t>
  </si>
  <si>
    <t>Furniture / fixtures</t>
  </si>
  <si>
    <t>Office equipment</t>
  </si>
  <si>
    <t xml:space="preserve">Inventory - </t>
  </si>
  <si>
    <t>Professional Fees</t>
  </si>
  <si>
    <t>Operating cash</t>
  </si>
  <si>
    <t>Total Project costs</t>
  </si>
  <si>
    <t>Sources</t>
  </si>
  <si>
    <t>Personal Funds Invested</t>
  </si>
  <si>
    <t>Equipment Invested</t>
  </si>
  <si>
    <t xml:space="preserve">Inventory Invested </t>
  </si>
  <si>
    <t>Other Equity Investments</t>
  </si>
  <si>
    <t>Loan (s)</t>
  </si>
  <si>
    <t>Total Investments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</si>
</sst>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_);_(&quot;$&quot;* \(#,##0\);_(&quot;$&quot;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8" fontId="10" fillId="0" borderId="0" xfId="0" applyNumberFormat="1" applyFont="1" applyAlignment="1">
      <alignment/>
    </xf>
    <xf numFmtId="0" fontId="12" fillId="0" borderId="0" xfId="0" applyFont="1" applyAlignment="1">
      <alignment/>
    </xf>
    <xf numFmtId="8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0" fillId="0" borderId="12" xfId="0" applyNumberFormat="1" applyFont="1" applyBorder="1" applyAlignment="1">
      <alignment/>
    </xf>
    <xf numFmtId="8" fontId="1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9" fontId="0" fillId="0" borderId="0" xfId="59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1" fillId="0" borderId="16" xfId="0" applyNumberFormat="1" applyFont="1" applyBorder="1" applyAlignment="1">
      <alignment horizontal="centerContinuous"/>
    </xf>
    <xf numFmtId="1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0" xfId="59" applyFont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left"/>
    </xf>
    <xf numFmtId="1" fontId="0" fillId="0" borderId="19" xfId="0" applyNumberForma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6" xfId="0" applyNumberFormat="1" applyBorder="1" applyAlignment="1">
      <alignment/>
    </xf>
    <xf numFmtId="165" fontId="0" fillId="0" borderId="16" xfId="44" applyNumberFormat="1" applyFont="1" applyBorder="1" applyAlignment="1">
      <alignment/>
    </xf>
    <xf numFmtId="0" fontId="0" fillId="0" borderId="20" xfId="0" applyBorder="1" applyAlignment="1">
      <alignment/>
    </xf>
    <xf numFmtId="1" fontId="0" fillId="0" borderId="0" xfId="59" applyNumberFormat="1" applyFont="1" applyAlignment="1">
      <alignment/>
    </xf>
    <xf numFmtId="165" fontId="0" fillId="0" borderId="0" xfId="44" applyNumberFormat="1" applyFont="1" applyAlignment="1">
      <alignment/>
    </xf>
    <xf numFmtId="0" fontId="0" fillId="0" borderId="21" xfId="0" applyBorder="1" applyAlignment="1">
      <alignment/>
    </xf>
    <xf numFmtId="1" fontId="1" fillId="0" borderId="22" xfId="0" applyNumberFormat="1" applyFont="1" applyBorder="1" applyAlignment="1">
      <alignment/>
    </xf>
    <xf numFmtId="165" fontId="0" fillId="0" borderId="10" xfId="44" applyNumberFormat="1" applyFont="1" applyBorder="1" applyAlignment="1">
      <alignment horizontal="right"/>
    </xf>
    <xf numFmtId="165" fontId="0" fillId="0" borderId="10" xfId="44" applyNumberFormat="1" applyFont="1" applyBorder="1" applyAlignment="1">
      <alignment/>
    </xf>
    <xf numFmtId="0" fontId="0" fillId="0" borderId="22" xfId="0" applyBorder="1" applyAlignment="1">
      <alignment/>
    </xf>
    <xf numFmtId="165" fontId="0" fillId="0" borderId="22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" fontId="0" fillId="0" borderId="23" xfId="0" applyNumberFormat="1" applyBorder="1" applyAlignment="1">
      <alignment/>
    </xf>
    <xf numFmtId="165" fontId="0" fillId="0" borderId="22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" fontId="0" fillId="0" borderId="22" xfId="0" applyNumberFormat="1" applyBorder="1" applyAlignment="1">
      <alignment/>
    </xf>
    <xf numFmtId="44" fontId="0" fillId="0" borderId="0" xfId="0" applyNumberFormat="1" applyAlignment="1">
      <alignment/>
    </xf>
    <xf numFmtId="4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1" fillId="0" borderId="0" xfId="0" applyNumberFormat="1" applyFont="1" applyBorder="1" applyAlignment="1">
      <alignment horizontal="centerContinuous"/>
    </xf>
    <xf numFmtId="1" fontId="1" fillId="0" borderId="15" xfId="0" applyNumberFormat="1" applyFont="1" applyBorder="1" applyAlignment="1">
      <alignment/>
    </xf>
    <xf numFmtId="1" fontId="13" fillId="0" borderId="0" xfId="0" applyNumberFormat="1" applyFont="1" applyBorder="1" applyAlignment="1">
      <alignment horizontal="left"/>
    </xf>
    <xf numFmtId="9" fontId="13" fillId="0" borderId="21" xfId="59" applyFont="1" applyBorder="1" applyAlignment="1">
      <alignment horizontal="left"/>
    </xf>
    <xf numFmtId="1" fontId="13" fillId="0" borderId="16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/>
    </xf>
    <xf numFmtId="9" fontId="13" fillId="0" borderId="0" xfId="59" applyFont="1" applyAlignment="1">
      <alignment/>
    </xf>
    <xf numFmtId="1" fontId="13" fillId="0" borderId="16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6" xfId="59" applyNumberFormat="1" applyFont="1" applyBorder="1" applyAlignment="1">
      <alignment/>
    </xf>
    <xf numFmtId="165" fontId="8" fillId="0" borderId="16" xfId="44" applyNumberFormat="1" applyFont="1" applyBorder="1" applyAlignment="1">
      <alignment/>
    </xf>
    <xf numFmtId="0" fontId="13" fillId="0" borderId="16" xfId="0" applyFont="1" applyBorder="1" applyAlignment="1">
      <alignment/>
    </xf>
    <xf numFmtId="1" fontId="13" fillId="0" borderId="16" xfId="59" applyNumberFormat="1" applyFont="1" applyBorder="1" applyAlignment="1">
      <alignment/>
    </xf>
    <xf numFmtId="165" fontId="13" fillId="0" borderId="16" xfId="44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13" fillId="0" borderId="0" xfId="59" applyNumberFormat="1" applyFont="1" applyBorder="1" applyAlignment="1">
      <alignment/>
    </xf>
    <xf numFmtId="165" fontId="13" fillId="0" borderId="0" xfId="44" applyNumberFormat="1" applyFont="1" applyBorder="1" applyAlignment="1">
      <alignment horizontal="right"/>
    </xf>
    <xf numFmtId="165" fontId="13" fillId="0" borderId="0" xfId="44" applyNumberFormat="1" applyFont="1" applyBorder="1" applyAlignment="1">
      <alignment/>
    </xf>
    <xf numFmtId="0" fontId="13" fillId="0" borderId="15" xfId="0" applyFont="1" applyBorder="1" applyAlignment="1">
      <alignment/>
    </xf>
    <xf numFmtId="1" fontId="13" fillId="0" borderId="10" xfId="59" applyNumberFormat="1" applyFont="1" applyBorder="1" applyAlignment="1">
      <alignment/>
    </xf>
    <xf numFmtId="165" fontId="13" fillId="0" borderId="10" xfId="44" applyNumberFormat="1" applyFont="1" applyBorder="1" applyAlignment="1">
      <alignment/>
    </xf>
    <xf numFmtId="0" fontId="13" fillId="0" borderId="18" xfId="0" applyFont="1" applyBorder="1" applyAlignment="1">
      <alignment/>
    </xf>
    <xf numFmtId="1" fontId="13" fillId="0" borderId="18" xfId="59" applyNumberFormat="1" applyFont="1" applyBorder="1" applyAlignment="1">
      <alignment/>
    </xf>
    <xf numFmtId="165" fontId="13" fillId="0" borderId="18" xfId="44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1" fontId="8" fillId="0" borderId="25" xfId="59" applyNumberFormat="1" applyFont="1" applyBorder="1" applyAlignment="1">
      <alignment/>
    </xf>
    <xf numFmtId="165" fontId="8" fillId="0" borderId="25" xfId="44" applyNumberFormat="1" applyFont="1" applyBorder="1" applyAlignment="1">
      <alignment/>
    </xf>
    <xf numFmtId="1" fontId="8" fillId="0" borderId="10" xfId="59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0" fontId="8" fillId="0" borderId="25" xfId="0" applyFont="1" applyBorder="1" applyAlignment="1">
      <alignment/>
    </xf>
    <xf numFmtId="1" fontId="13" fillId="0" borderId="19" xfId="0" applyNumberFormat="1" applyFont="1" applyBorder="1" applyAlignment="1">
      <alignment/>
    </xf>
    <xf numFmtId="1" fontId="13" fillId="0" borderId="19" xfId="59" applyNumberFormat="1" applyFont="1" applyBorder="1" applyAlignment="1">
      <alignment/>
    </xf>
    <xf numFmtId="1" fontId="13" fillId="0" borderId="0" xfId="0" applyNumberFormat="1" applyFont="1" applyAlignment="1">
      <alignment/>
    </xf>
    <xf numFmtId="0" fontId="14" fillId="0" borderId="26" xfId="0" applyFont="1" applyBorder="1" applyAlignment="1">
      <alignment/>
    </xf>
    <xf numFmtId="1" fontId="14" fillId="0" borderId="27" xfId="59" applyNumberFormat="1" applyFont="1" applyBorder="1" applyAlignment="1">
      <alignment/>
    </xf>
    <xf numFmtId="1" fontId="14" fillId="0" borderId="27" xfId="0" applyNumberFormat="1" applyFont="1" applyBorder="1" applyAlignment="1">
      <alignment/>
    </xf>
    <xf numFmtId="0" fontId="4" fillId="0" borderId="22" xfId="0" applyFont="1" applyBorder="1" applyAlignment="1">
      <alignment/>
    </xf>
    <xf numFmtId="1" fontId="4" fillId="0" borderId="0" xfId="59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7" xfId="59" applyNumberFormat="1" applyFont="1" applyBorder="1" applyAlignment="1">
      <alignment/>
    </xf>
    <xf numFmtId="165" fontId="4" fillId="0" borderId="27" xfId="44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29" xfId="59" applyNumberFormat="1" applyFont="1" applyBorder="1" applyAlignment="1">
      <alignment/>
    </xf>
    <xf numFmtId="165" fontId="4" fillId="0" borderId="29" xfId="44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1" xfId="59" applyNumberFormat="1" applyFont="1" applyBorder="1" applyAlignment="1">
      <alignment/>
    </xf>
    <xf numFmtId="165" fontId="4" fillId="0" borderId="11" xfId="44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30" xfId="0" applyFont="1" applyBorder="1" applyAlignment="1">
      <alignment/>
    </xf>
    <xf numFmtId="1" fontId="8" fillId="0" borderId="30" xfId="59" applyNumberFormat="1" applyFont="1" applyBorder="1" applyAlignment="1">
      <alignment/>
    </xf>
    <xf numFmtId="1" fontId="8" fillId="0" borderId="30" xfId="0" applyNumberFormat="1" applyFont="1" applyBorder="1" applyAlignment="1">
      <alignment/>
    </xf>
    <xf numFmtId="44" fontId="8" fillId="0" borderId="25" xfId="44" applyFont="1" applyBorder="1" applyAlignment="1">
      <alignment/>
    </xf>
    <xf numFmtId="44" fontId="8" fillId="0" borderId="30" xfId="44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165" fontId="0" fillId="0" borderId="29" xfId="44" applyNumberFormat="1" applyFont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9.140625" style="1" customWidth="1"/>
    <col min="2" max="2" width="4.7109375" style="1" customWidth="1"/>
    <col min="3" max="3" width="5.8515625" style="1" customWidth="1"/>
    <col min="4" max="4" width="11.7109375" style="1" customWidth="1"/>
    <col min="5" max="5" width="30.8515625" style="1" customWidth="1"/>
    <col min="6" max="6" width="10.8515625" style="1" customWidth="1"/>
    <col min="7" max="7" width="4.8515625" style="1" customWidth="1"/>
    <col min="8" max="8" width="10.8515625" style="1" customWidth="1"/>
    <col min="9" max="16384" width="9.140625" style="1" customWidth="1"/>
  </cols>
  <sheetData>
    <row r="3" spans="1:7" ht="15">
      <c r="A3" t="s">
        <v>146</v>
      </c>
      <c r="B3" t="s">
        <v>147</v>
      </c>
      <c r="C3" t="s">
        <v>147</v>
      </c>
      <c r="D3" t="s">
        <v>148</v>
      </c>
      <c r="E3"/>
      <c r="F3"/>
      <c r="G3"/>
    </row>
    <row r="4" spans="1:7" ht="15">
      <c r="A4">
        <v>1</v>
      </c>
      <c r="B4" t="s">
        <v>3</v>
      </c>
      <c r="C4" s="61">
        <v>0</v>
      </c>
      <c r="D4"/>
      <c r="E4"/>
      <c r="F4"/>
      <c r="G4"/>
    </row>
    <row r="5" spans="1:7" ht="15">
      <c r="A5"/>
      <c r="B5" t="s">
        <v>2</v>
      </c>
      <c r="C5" s="61">
        <v>0</v>
      </c>
      <c r="D5" s="61"/>
      <c r="E5" s="61"/>
      <c r="F5"/>
      <c r="G5"/>
    </row>
    <row r="6" spans="1:7" ht="15">
      <c r="A6"/>
      <c r="B6"/>
      <c r="C6" s="61"/>
      <c r="D6" s="142">
        <f>SUM(C4:C5)</f>
        <v>0</v>
      </c>
      <c r="E6" s="61"/>
      <c r="F6"/>
      <c r="G6"/>
    </row>
    <row r="7" spans="1:7" ht="15">
      <c r="A7">
        <v>2</v>
      </c>
      <c r="B7" t="s">
        <v>149</v>
      </c>
      <c r="C7" s="61">
        <v>0</v>
      </c>
      <c r="D7" s="61"/>
      <c r="E7" s="61"/>
      <c r="F7"/>
      <c r="G7"/>
    </row>
    <row r="8" spans="1:7" ht="15">
      <c r="A8"/>
      <c r="B8" t="s">
        <v>1</v>
      </c>
      <c r="C8" s="61">
        <v>0</v>
      </c>
      <c r="D8" s="61"/>
      <c r="E8" s="61"/>
      <c r="F8"/>
      <c r="G8"/>
    </row>
    <row r="9" spans="1:7" ht="15">
      <c r="A9"/>
      <c r="B9"/>
      <c r="C9" s="61"/>
      <c r="D9" s="142">
        <f>SUM(C7:C8)</f>
        <v>0</v>
      </c>
      <c r="E9" s="61"/>
      <c r="F9"/>
      <c r="G9"/>
    </row>
    <row r="10" spans="1:7" ht="15">
      <c r="A10">
        <v>3</v>
      </c>
      <c r="B10" t="s">
        <v>150</v>
      </c>
      <c r="C10" s="61">
        <v>0</v>
      </c>
      <c r="D10" s="61"/>
      <c r="E10" s="61"/>
      <c r="F10"/>
      <c r="G10"/>
    </row>
    <row r="11" spans="1:7" ht="15">
      <c r="A11"/>
      <c r="B11" t="s">
        <v>151</v>
      </c>
      <c r="C11" s="61"/>
      <c r="D11" s="61"/>
      <c r="E11" s="61"/>
      <c r="F11"/>
      <c r="G11"/>
    </row>
    <row r="12" spans="1:7" ht="15">
      <c r="A12"/>
      <c r="B12"/>
      <c r="C12" s="61"/>
      <c r="D12" s="142">
        <f>SUM(C10:C11)</f>
        <v>0</v>
      </c>
      <c r="E12" s="61"/>
      <c r="F12"/>
      <c r="G12"/>
    </row>
    <row r="13" spans="1:7" ht="15">
      <c r="A13">
        <v>4</v>
      </c>
      <c r="B13" t="s">
        <v>152</v>
      </c>
      <c r="C13" s="61">
        <v>0</v>
      </c>
      <c r="D13" s="61"/>
      <c r="E13" s="61"/>
      <c r="F13"/>
      <c r="G13"/>
    </row>
    <row r="14" spans="1:7" ht="15">
      <c r="A14"/>
      <c r="B14"/>
      <c r="C14" s="61">
        <v>0</v>
      </c>
      <c r="D14" s="61"/>
      <c r="E14" s="61"/>
      <c r="F14"/>
      <c r="G14"/>
    </row>
    <row r="15" spans="1:7" ht="15">
      <c r="A15"/>
      <c r="B15"/>
      <c r="C15" s="61">
        <v>0</v>
      </c>
      <c r="D15" s="61"/>
      <c r="E15" s="61"/>
      <c r="F15"/>
      <c r="G15"/>
    </row>
    <row r="16" spans="1:7" ht="15">
      <c r="A16"/>
      <c r="B16"/>
      <c r="C16" s="61">
        <v>0</v>
      </c>
      <c r="D16" s="61"/>
      <c r="E16" s="61"/>
      <c r="F16"/>
      <c r="G16"/>
    </row>
    <row r="17" spans="1:7" ht="15">
      <c r="A17"/>
      <c r="B17"/>
      <c r="C17" s="61">
        <v>0</v>
      </c>
      <c r="D17" s="61"/>
      <c r="E17" s="61"/>
      <c r="F17"/>
      <c r="G17"/>
    </row>
    <row r="18" spans="1:7" ht="15">
      <c r="A18"/>
      <c r="B18"/>
      <c r="C18" s="61">
        <v>0</v>
      </c>
      <c r="D18" s="61"/>
      <c r="E18" s="61"/>
      <c r="F18"/>
      <c r="G18"/>
    </row>
    <row r="19" spans="1:7" ht="15">
      <c r="A19"/>
      <c r="B19"/>
      <c r="C19" s="61"/>
      <c r="D19" s="142">
        <f>SUM(C13:C18)</f>
        <v>0</v>
      </c>
      <c r="E19" s="61"/>
      <c r="F19"/>
      <c r="G19"/>
    </row>
    <row r="20" spans="1:7" ht="15">
      <c r="A20">
        <v>5</v>
      </c>
      <c r="B20" t="s">
        <v>153</v>
      </c>
      <c r="C20" s="61">
        <v>0</v>
      </c>
      <c r="D20" s="61"/>
      <c r="E20" s="61"/>
      <c r="F20"/>
      <c r="G20"/>
    </row>
    <row r="21" spans="1:7" ht="15">
      <c r="A21"/>
      <c r="B21" t="s">
        <v>32</v>
      </c>
      <c r="C21" s="61">
        <v>0</v>
      </c>
      <c r="D21" s="61"/>
      <c r="E21" s="61"/>
      <c r="F21"/>
      <c r="G21"/>
    </row>
    <row r="22" spans="1:7" ht="15">
      <c r="A22"/>
      <c r="B22" t="s">
        <v>31</v>
      </c>
      <c r="C22" s="61">
        <v>0</v>
      </c>
      <c r="D22" s="61"/>
      <c r="E22" s="61"/>
      <c r="F22"/>
      <c r="G22"/>
    </row>
    <row r="23" spans="1:7" ht="15">
      <c r="A23"/>
      <c r="B23"/>
      <c r="C23" s="61"/>
      <c r="D23" s="142">
        <f>SUM(C20:C22)</f>
        <v>0</v>
      </c>
      <c r="E23" s="61"/>
      <c r="F23"/>
      <c r="G23"/>
    </row>
    <row r="24" spans="1:7" ht="15">
      <c r="A24">
        <v>6</v>
      </c>
      <c r="B24" t="s">
        <v>154</v>
      </c>
      <c r="C24" s="61">
        <v>0</v>
      </c>
      <c r="D24" s="61"/>
      <c r="E24" s="61"/>
      <c r="F24"/>
      <c r="G24"/>
    </row>
    <row r="25" spans="1:7" ht="15">
      <c r="A25"/>
      <c r="B25"/>
      <c r="C25" s="61"/>
      <c r="D25" s="61"/>
      <c r="E25" s="61"/>
      <c r="F25"/>
      <c r="G25"/>
    </row>
    <row r="26" spans="1:7" ht="15">
      <c r="A26"/>
      <c r="B26"/>
      <c r="C26" s="61"/>
      <c r="D26" s="142">
        <f>SUM(C23:C24)</f>
        <v>0</v>
      </c>
      <c r="E26" s="61"/>
      <c r="F26"/>
      <c r="G26"/>
    </row>
    <row r="27" spans="1:7" ht="15">
      <c r="A27"/>
      <c r="B27"/>
      <c r="C27" s="61"/>
      <c r="D27" s="68"/>
      <c r="E27" s="61"/>
      <c r="F27"/>
      <c r="G27"/>
    </row>
    <row r="28" spans="1:7" ht="15">
      <c r="A28"/>
      <c r="B28"/>
      <c r="C28" s="61" t="s">
        <v>155</v>
      </c>
      <c r="D28" s="61"/>
      <c r="E28" s="142">
        <f>SUM(D6:D26)</f>
        <v>0</v>
      </c>
      <c r="F28"/>
      <c r="G28"/>
    </row>
    <row r="29" spans="1:7" ht="15">
      <c r="A29"/>
      <c r="B29"/>
      <c r="C29"/>
      <c r="D29"/>
      <c r="E29"/>
      <c r="F29"/>
      <c r="G29"/>
    </row>
    <row r="30" spans="1:7" ht="15">
      <c r="A30"/>
      <c r="B30"/>
      <c r="C30"/>
      <c r="D30"/>
      <c r="E30"/>
      <c r="F30"/>
      <c r="G30"/>
    </row>
    <row r="31" spans="1:7" ht="15">
      <c r="A31" t="s">
        <v>156</v>
      </c>
      <c r="B31"/>
      <c r="C31"/>
      <c r="D31"/>
      <c r="E31"/>
      <c r="F31"/>
      <c r="G31"/>
    </row>
    <row r="32" spans="1:7" ht="15">
      <c r="A32">
        <v>1</v>
      </c>
      <c r="B32" t="s">
        <v>157</v>
      </c>
      <c r="C32" s="61">
        <v>0</v>
      </c>
      <c r="D32"/>
      <c r="E32"/>
      <c r="F32"/>
      <c r="G32"/>
    </row>
    <row r="33" spans="1:7" ht="15">
      <c r="A33"/>
      <c r="B33"/>
      <c r="C33" s="61">
        <v>0</v>
      </c>
      <c r="D33"/>
      <c r="E33"/>
      <c r="F33"/>
      <c r="G33"/>
    </row>
    <row r="34" spans="1:7" ht="15">
      <c r="A34"/>
      <c r="B34"/>
      <c r="C34"/>
      <c r="D34" s="142">
        <f>SUM(C32:C33)</f>
        <v>0</v>
      </c>
      <c r="E34"/>
      <c r="F34"/>
      <c r="G34"/>
    </row>
    <row r="35" spans="1:7" ht="15">
      <c r="A35"/>
      <c r="B35" t="s">
        <v>158</v>
      </c>
      <c r="C35" s="61">
        <v>0</v>
      </c>
      <c r="D35" s="61"/>
      <c r="E35"/>
      <c r="F35"/>
      <c r="G35"/>
    </row>
    <row r="36" spans="1:7" ht="15">
      <c r="A36"/>
      <c r="B36"/>
      <c r="C36" s="61">
        <v>0</v>
      </c>
      <c r="D36" s="61"/>
      <c r="E36"/>
      <c r="F36"/>
      <c r="G36"/>
    </row>
    <row r="37" spans="1:7" ht="15">
      <c r="A37"/>
      <c r="B37"/>
      <c r="C37"/>
      <c r="D37" s="142">
        <f>SUM(C35:C36)</f>
        <v>0</v>
      </c>
      <c r="E37"/>
      <c r="F37"/>
      <c r="G37"/>
    </row>
    <row r="38" spans="1:7" ht="63.75">
      <c r="A38"/>
      <c r="B38" s="143" t="s">
        <v>159</v>
      </c>
      <c r="C38" s="61">
        <v>0</v>
      </c>
      <c r="D38" s="61"/>
      <c r="E38"/>
      <c r="F38"/>
      <c r="G38"/>
    </row>
    <row r="39" spans="1:7" ht="15">
      <c r="A39"/>
      <c r="B39"/>
      <c r="C39" s="61">
        <v>0</v>
      </c>
      <c r="D39" s="61"/>
      <c r="E39"/>
      <c r="F39"/>
      <c r="G39"/>
    </row>
    <row r="40" spans="1:7" ht="15">
      <c r="A40"/>
      <c r="B40"/>
      <c r="C40"/>
      <c r="D40" s="142">
        <f>SUM(C38:C39)</f>
        <v>0</v>
      </c>
      <c r="E40"/>
      <c r="F40"/>
      <c r="G40"/>
    </row>
    <row r="41" spans="1:7" ht="15">
      <c r="A41"/>
      <c r="B41" t="s">
        <v>160</v>
      </c>
      <c r="C41" s="61">
        <v>0</v>
      </c>
      <c r="D41" s="61"/>
      <c r="E41"/>
      <c r="F41"/>
      <c r="G41"/>
    </row>
    <row r="42" spans="1:7" ht="15">
      <c r="A42"/>
      <c r="B42"/>
      <c r="C42" s="61">
        <v>0</v>
      </c>
      <c r="D42" s="61"/>
      <c r="E42"/>
      <c r="F42"/>
      <c r="G42"/>
    </row>
    <row r="43" spans="1:7" ht="15">
      <c r="A43"/>
      <c r="B43"/>
      <c r="C43"/>
      <c r="D43" s="142">
        <f>SUM(C41:C42)</f>
        <v>0</v>
      </c>
      <c r="E43"/>
      <c r="F43"/>
      <c r="G43"/>
    </row>
    <row r="44" spans="1:7" ht="15">
      <c r="A44"/>
      <c r="B44" t="s">
        <v>161</v>
      </c>
      <c r="C44" s="61">
        <v>0</v>
      </c>
      <c r="D44" s="61"/>
      <c r="E44"/>
      <c r="F44"/>
      <c r="G44"/>
    </row>
    <row r="45" spans="1:7" ht="15">
      <c r="A45"/>
      <c r="B45"/>
      <c r="C45" s="61">
        <v>0</v>
      </c>
      <c r="D45" s="61"/>
      <c r="E45"/>
      <c r="F45"/>
      <c r="G45"/>
    </row>
    <row r="46" spans="1:7" ht="15">
      <c r="A46"/>
      <c r="B46"/>
      <c r="C46"/>
      <c r="D46" s="142">
        <f>SUM(C44:C45)</f>
        <v>0</v>
      </c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 s="61" t="s">
        <v>162</v>
      </c>
      <c r="D48"/>
      <c r="E48" s="142">
        <f>SUM(D32:D46)</f>
        <v>0</v>
      </c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</sheetData>
  <sheetProtection/>
  <printOptions/>
  <pageMargins left="0.64" right="0.25" top="0.5" bottom="0.33" header="0.5" footer="0.3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6.00390625" style="1" customWidth="1"/>
    <col min="2" max="2" width="15.8515625" style="1" customWidth="1"/>
    <col min="3" max="3" width="3.8515625" style="1" customWidth="1"/>
    <col min="4" max="4" width="20.28125" style="1" customWidth="1"/>
    <col min="5" max="5" width="18.7109375" style="1" customWidth="1"/>
    <col min="6" max="6" width="4.57421875" style="1" customWidth="1"/>
    <col min="7" max="7" width="19.00390625" style="1" customWidth="1"/>
    <col min="8" max="16384" width="9.140625" style="1" customWidth="1"/>
  </cols>
  <sheetData>
    <row r="1" spans="4:6" ht="18">
      <c r="D1" s="36" t="s">
        <v>4</v>
      </c>
      <c r="F1" s="2"/>
    </row>
    <row r="2" ht="22.5" customHeight="1"/>
    <row r="3" spans="2:7" ht="17.25" customHeight="1">
      <c r="B3" s="13" t="s">
        <v>5</v>
      </c>
      <c r="C3" s="13"/>
      <c r="E3" s="9" t="s">
        <v>6</v>
      </c>
      <c r="F3" s="4"/>
      <c r="G3" s="9" t="s">
        <v>7</v>
      </c>
    </row>
    <row r="4" ht="7.5" customHeight="1"/>
    <row r="5" ht="15.75">
      <c r="A5" s="5" t="s">
        <v>8</v>
      </c>
    </row>
    <row r="6" spans="2:6" ht="18" customHeight="1">
      <c r="B6" s="1" t="s">
        <v>9</v>
      </c>
      <c r="E6" s="6"/>
      <c r="F6" s="3"/>
    </row>
    <row r="7" spans="2:7" ht="18" customHeight="1">
      <c r="B7" s="1" t="s">
        <v>14</v>
      </c>
      <c r="E7" s="7"/>
      <c r="G7" s="7"/>
    </row>
    <row r="8" spans="2:7" ht="18" customHeight="1">
      <c r="B8" s="1" t="s">
        <v>10</v>
      </c>
      <c r="E8" s="8"/>
      <c r="F8" s="3"/>
      <c r="G8" s="7"/>
    </row>
    <row r="9" spans="2:7" ht="18" customHeight="1">
      <c r="B9" s="1" t="s">
        <v>25</v>
      </c>
      <c r="E9" s="7"/>
      <c r="G9" s="7"/>
    </row>
    <row r="10" ht="9" customHeight="1"/>
    <row r="11" ht="15.75">
      <c r="A11" s="5" t="s">
        <v>11</v>
      </c>
    </row>
    <row r="12" spans="2:7" ht="18" customHeight="1">
      <c r="B12" s="1" t="s">
        <v>3</v>
      </c>
      <c r="E12" s="6"/>
      <c r="F12" s="3"/>
      <c r="G12" s="11"/>
    </row>
    <row r="13" spans="2:7" ht="18" customHeight="1">
      <c r="B13" s="1" t="s">
        <v>2</v>
      </c>
      <c r="E13" s="8"/>
      <c r="F13" s="3"/>
      <c r="G13" s="7"/>
    </row>
    <row r="14" spans="2:7" ht="18" customHeight="1">
      <c r="B14" s="1" t="s">
        <v>1</v>
      </c>
      <c r="E14" s="8"/>
      <c r="F14" s="3"/>
      <c r="G14" s="7"/>
    </row>
    <row r="15" spans="2:7" ht="18" customHeight="1">
      <c r="B15" s="1" t="s">
        <v>15</v>
      </c>
      <c r="E15" s="8"/>
      <c r="F15" s="3"/>
      <c r="G15" s="7"/>
    </row>
    <row r="16" spans="2:7" ht="18" customHeight="1">
      <c r="B16" s="1" t="s">
        <v>16</v>
      </c>
      <c r="E16" s="7"/>
      <c r="G16" s="7"/>
    </row>
    <row r="17" spans="5:6" ht="10.5" customHeight="1">
      <c r="E17" s="3"/>
      <c r="F17" s="3"/>
    </row>
    <row r="18" ht="15.75">
      <c r="A18" s="5" t="s">
        <v>17</v>
      </c>
    </row>
    <row r="19" spans="1:7" ht="18" customHeight="1">
      <c r="A19" s="5"/>
      <c r="B19" s="1" t="s">
        <v>18</v>
      </c>
      <c r="E19" s="11"/>
      <c r="G19" s="11"/>
    </row>
    <row r="20" spans="1:7" ht="18" customHeight="1">
      <c r="A20" s="5"/>
      <c r="B20" s="1" t="s">
        <v>19</v>
      </c>
      <c r="E20" s="7"/>
      <c r="G20" s="7"/>
    </row>
    <row r="22" spans="1:7" ht="16.5" thickBot="1">
      <c r="A22" s="35"/>
      <c r="B22" s="35"/>
      <c r="C22" s="35"/>
      <c r="D22" s="34" t="s">
        <v>81</v>
      </c>
      <c r="E22" s="10"/>
      <c r="G22" s="10"/>
    </row>
    <row r="23" ht="29.25" customHeight="1" thickTop="1"/>
    <row r="24" spans="2:3" ht="18.75" customHeight="1">
      <c r="B24" s="13" t="s">
        <v>12</v>
      </c>
      <c r="C24" s="13"/>
    </row>
    <row r="26" ht="15.75">
      <c r="A26" s="5" t="s">
        <v>8</v>
      </c>
    </row>
    <row r="27" spans="2:7" ht="18" customHeight="1">
      <c r="B27" s="1" t="s">
        <v>20</v>
      </c>
      <c r="D27" s="37" t="s">
        <v>21</v>
      </c>
      <c r="E27" s="11"/>
      <c r="G27" s="11"/>
    </row>
    <row r="28" spans="2:7" ht="18" customHeight="1">
      <c r="B28" s="1" t="s">
        <v>22</v>
      </c>
      <c r="E28" s="7"/>
      <c r="G28" s="7"/>
    </row>
    <row r="29" spans="2:7" ht="18" customHeight="1">
      <c r="B29" s="1" t="s">
        <v>23</v>
      </c>
      <c r="E29" s="7"/>
      <c r="G29" s="7"/>
    </row>
    <row r="30" spans="2:7" ht="18" customHeight="1">
      <c r="B30" s="1" t="s">
        <v>24</v>
      </c>
      <c r="E30" s="7"/>
      <c r="G30" s="7"/>
    </row>
    <row r="32" ht="15.75">
      <c r="A32" s="5" t="s">
        <v>13</v>
      </c>
    </row>
    <row r="33" spans="2:7" ht="16.5" customHeight="1">
      <c r="B33" s="1" t="s">
        <v>27</v>
      </c>
      <c r="D33" s="37" t="s">
        <v>26</v>
      </c>
      <c r="E33" s="6"/>
      <c r="F33" s="3"/>
      <c r="G33" s="11"/>
    </row>
    <row r="34" spans="2:7" ht="18" customHeight="1">
      <c r="B34" s="1" t="s">
        <v>0</v>
      </c>
      <c r="E34" s="7"/>
      <c r="G34" s="7"/>
    </row>
    <row r="37" spans="1:7" ht="19.5" customHeight="1" thickBot="1">
      <c r="A37" s="35"/>
      <c r="B37" s="35"/>
      <c r="D37" s="34" t="s">
        <v>80</v>
      </c>
      <c r="E37" s="10"/>
      <c r="G37" s="10"/>
    </row>
    <row r="38" spans="2:3" ht="16.5" thickTop="1">
      <c r="B38" s="5"/>
      <c r="C38" s="5"/>
    </row>
    <row r="40" spans="2:7" ht="18.75" thickBot="1">
      <c r="B40" s="14" t="s">
        <v>28</v>
      </c>
      <c r="C40" s="14"/>
      <c r="E40" s="12"/>
      <c r="G40" s="12"/>
    </row>
    <row r="41" ht="15.75" thickTop="1">
      <c r="B41" s="1" t="s">
        <v>29</v>
      </c>
    </row>
    <row r="44" ht="15">
      <c r="B44" s="1" t="s">
        <v>30</v>
      </c>
    </row>
    <row r="46" ht="15">
      <c r="D46" s="15"/>
    </row>
  </sheetData>
  <sheetProtection/>
  <printOptions/>
  <pageMargins left="0.62" right="0.5" top="0.52" bottom="0.23" header="0.89" footer="0.2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14.00390625" style="18" customWidth="1"/>
    <col min="2" max="2" width="8.7109375" style="18" customWidth="1"/>
    <col min="3" max="3" width="9.7109375" style="18" customWidth="1"/>
    <col min="4" max="4" width="11.00390625" style="18" customWidth="1"/>
    <col min="5" max="5" width="6.00390625" style="18" customWidth="1"/>
    <col min="6" max="6" width="11.57421875" style="18" customWidth="1"/>
    <col min="7" max="7" width="5.140625" style="18" customWidth="1"/>
    <col min="8" max="8" width="11.57421875" style="18" bestFit="1" customWidth="1"/>
    <col min="9" max="16384" width="9.140625" style="18" customWidth="1"/>
  </cols>
  <sheetData>
    <row r="1" s="31" customFormat="1" ht="26.25" customHeight="1">
      <c r="A1" s="30" t="s">
        <v>79</v>
      </c>
    </row>
    <row r="2" ht="24" customHeight="1"/>
    <row r="3" ht="16.5" customHeight="1">
      <c r="A3" s="32" t="s">
        <v>34</v>
      </c>
    </row>
    <row r="4" ht="18" customHeight="1">
      <c r="A4" s="18" t="s">
        <v>76</v>
      </c>
    </row>
    <row r="5" ht="15" customHeight="1">
      <c r="A5" s="18" t="s">
        <v>77</v>
      </c>
    </row>
    <row r="6" ht="15" customHeight="1"/>
    <row r="7" spans="1:6" s="19" customFormat="1" ht="15" customHeight="1">
      <c r="A7" s="19" t="s">
        <v>35</v>
      </c>
      <c r="F7" s="19" t="s">
        <v>36</v>
      </c>
    </row>
    <row r="8" spans="1:6" ht="15" customHeight="1">
      <c r="A8" s="18" t="s">
        <v>37</v>
      </c>
      <c r="F8" s="23">
        <v>2000</v>
      </c>
    </row>
    <row r="9" spans="1:6" ht="15" customHeight="1">
      <c r="A9" s="18" t="s">
        <v>38</v>
      </c>
      <c r="F9" s="23">
        <v>500</v>
      </c>
    </row>
    <row r="10" spans="1:6" ht="15" customHeight="1">
      <c r="A10" s="18" t="s">
        <v>40</v>
      </c>
      <c r="B10" s="17" t="s">
        <v>41</v>
      </c>
      <c r="C10" s="17"/>
      <c r="F10" s="23">
        <v>1200</v>
      </c>
    </row>
    <row r="11" spans="1:6" ht="15" customHeight="1">
      <c r="A11" s="18" t="s">
        <v>78</v>
      </c>
      <c r="B11" s="17" t="s">
        <v>39</v>
      </c>
      <c r="C11" s="17"/>
      <c r="F11" s="23">
        <v>300</v>
      </c>
    </row>
    <row r="12" spans="1:6" ht="15" customHeight="1" thickBot="1">
      <c r="A12" s="18" t="s">
        <v>42</v>
      </c>
      <c r="B12" s="17" t="s">
        <v>43</v>
      </c>
      <c r="C12" s="17"/>
      <c r="F12" s="24">
        <v>600</v>
      </c>
    </row>
    <row r="13" ht="15" customHeight="1" thickTop="1">
      <c r="F13" s="23">
        <f>SUM(F8:F12)</f>
        <v>4600</v>
      </c>
    </row>
    <row r="14" ht="11.25" customHeight="1">
      <c r="F14" s="23"/>
    </row>
    <row r="15" spans="3:5" s="21" customFormat="1" ht="15" customHeight="1">
      <c r="C15" s="27" t="s">
        <v>44</v>
      </c>
      <c r="D15" s="22">
        <v>4600</v>
      </c>
      <c r="E15" s="21" t="s">
        <v>45</v>
      </c>
    </row>
    <row r="16" ht="28.5" customHeight="1"/>
    <row r="17" ht="15" customHeight="1">
      <c r="A17" s="30" t="s">
        <v>46</v>
      </c>
    </row>
    <row r="18" ht="18" customHeight="1">
      <c r="A18" s="18" t="s">
        <v>69</v>
      </c>
    </row>
    <row r="19" ht="15" customHeight="1">
      <c r="A19" s="18" t="s">
        <v>47</v>
      </c>
    </row>
    <row r="20" ht="15" customHeight="1"/>
    <row r="21" ht="15" customHeight="1">
      <c r="A21" s="18" t="s">
        <v>48</v>
      </c>
    </row>
    <row r="22" ht="15" customHeight="1">
      <c r="A22" s="18" t="s">
        <v>70</v>
      </c>
    </row>
    <row r="23" ht="16.5" customHeight="1"/>
    <row r="24" spans="1:8" ht="15" customHeight="1">
      <c r="A24" s="18" t="s">
        <v>49</v>
      </c>
      <c r="B24" s="26" t="s">
        <v>52</v>
      </c>
      <c r="C24" s="20">
        <v>32</v>
      </c>
      <c r="H24" s="18" t="s">
        <v>67</v>
      </c>
    </row>
    <row r="25" spans="1:5" ht="15" customHeight="1" thickBot="1">
      <c r="A25" s="18" t="s">
        <v>50</v>
      </c>
      <c r="B25" s="26" t="s">
        <v>53</v>
      </c>
      <c r="C25" s="25">
        <v>12</v>
      </c>
      <c r="E25" s="18" t="s">
        <v>66</v>
      </c>
    </row>
    <row r="26" spans="1:3" ht="15" customHeight="1" thickTop="1">
      <c r="A26" s="18" t="s">
        <v>51</v>
      </c>
      <c r="B26" s="26" t="s">
        <v>54</v>
      </c>
      <c r="C26" s="20">
        <v>20</v>
      </c>
    </row>
    <row r="27" spans="2:5" ht="15" customHeight="1">
      <c r="B27" s="26"/>
      <c r="C27" s="20"/>
      <c r="E27" s="18" t="s">
        <v>55</v>
      </c>
    </row>
    <row r="28" spans="2:7" ht="15" customHeight="1">
      <c r="B28" s="26"/>
      <c r="C28" s="20"/>
      <c r="G28" s="18" t="s">
        <v>68</v>
      </c>
    </row>
    <row r="29" ht="29.25" customHeight="1">
      <c r="A29" s="30" t="s">
        <v>56</v>
      </c>
    </row>
    <row r="30" ht="15" customHeight="1"/>
    <row r="31" spans="1:6" ht="15" customHeight="1">
      <c r="A31" s="27" t="s">
        <v>59</v>
      </c>
      <c r="B31" s="26" t="s">
        <v>60</v>
      </c>
      <c r="C31" s="21" t="s">
        <v>58</v>
      </c>
      <c r="F31" s="26" t="s">
        <v>57</v>
      </c>
    </row>
    <row r="32" ht="15" customHeight="1"/>
    <row r="33" spans="1:5" ht="15" customHeight="1">
      <c r="A33" s="18" t="s">
        <v>75</v>
      </c>
      <c r="D33" s="33" t="s">
        <v>73</v>
      </c>
      <c r="E33" s="29" t="s">
        <v>74</v>
      </c>
    </row>
    <row r="34" ht="13.5" customHeight="1">
      <c r="D34" s="28">
        <v>0.62</v>
      </c>
    </row>
    <row r="35" ht="15" customHeight="1"/>
    <row r="36" ht="15" customHeight="1">
      <c r="A36" s="18" t="s">
        <v>62</v>
      </c>
    </row>
    <row r="37" ht="15" customHeight="1">
      <c r="A37" s="18" t="s">
        <v>63</v>
      </c>
    </row>
    <row r="38" ht="15" customHeight="1"/>
    <row r="39" ht="15" customHeight="1">
      <c r="A39" s="18" t="s">
        <v>61</v>
      </c>
    </row>
    <row r="40" ht="15" customHeight="1">
      <c r="A40" s="18" t="s">
        <v>71</v>
      </c>
    </row>
    <row r="41" ht="15" customHeight="1">
      <c r="A41" s="18" t="s">
        <v>64</v>
      </c>
    </row>
    <row r="42" ht="15" customHeight="1"/>
    <row r="43" ht="15" customHeight="1">
      <c r="A43" s="18" t="s">
        <v>72</v>
      </c>
    </row>
    <row r="44" ht="15" customHeight="1">
      <c r="B44" s="18" t="s">
        <v>65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printOptions/>
  <pageMargins left="0.84" right="0.25" top="0.53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5.57421875" style="45" customWidth="1"/>
    <col min="2" max="2" width="19.140625" style="46" customWidth="1"/>
    <col min="3" max="7" width="9.7109375" style="45" bestFit="1" customWidth="1"/>
    <col min="8" max="8" width="12.28125" style="45" bestFit="1" customWidth="1"/>
    <col min="9" max="14" width="9.7109375" style="45" bestFit="1" customWidth="1"/>
    <col min="15" max="15" width="9.7109375" style="45" customWidth="1"/>
    <col min="16" max="16384" width="9.140625" style="76" customWidth="1"/>
  </cols>
  <sheetData>
    <row r="1" spans="1:15" ht="12.75">
      <c r="A1" s="38"/>
      <c r="B1" s="39"/>
      <c r="C1" s="77" t="s">
        <v>138</v>
      </c>
      <c r="D1" s="40"/>
      <c r="E1" s="41"/>
      <c r="F1" s="40"/>
      <c r="G1" s="40"/>
      <c r="H1" s="79" t="s">
        <v>82</v>
      </c>
      <c r="I1" s="40"/>
      <c r="J1" s="40"/>
      <c r="K1" s="40"/>
      <c r="L1" s="40"/>
      <c r="M1" s="40"/>
      <c r="N1" s="40"/>
      <c r="O1" s="40"/>
    </row>
    <row r="2" spans="1:15" ht="18">
      <c r="A2" s="81" t="s">
        <v>82</v>
      </c>
      <c r="B2" s="82"/>
      <c r="C2" s="83" t="s">
        <v>93</v>
      </c>
      <c r="D2" s="83" t="s">
        <v>93</v>
      </c>
      <c r="E2" s="83" t="s">
        <v>93</v>
      </c>
      <c r="F2" s="83" t="s">
        <v>93</v>
      </c>
      <c r="G2" s="48" t="s">
        <v>93</v>
      </c>
      <c r="H2" s="48" t="s">
        <v>93</v>
      </c>
      <c r="I2" s="48" t="s">
        <v>93</v>
      </c>
      <c r="J2" s="48" t="s">
        <v>93</v>
      </c>
      <c r="K2" s="48" t="s">
        <v>93</v>
      </c>
      <c r="L2" s="48" t="s">
        <v>93</v>
      </c>
      <c r="M2" s="48" t="s">
        <v>93</v>
      </c>
      <c r="N2" s="48" t="s">
        <v>93</v>
      </c>
      <c r="O2" s="47" t="s">
        <v>94</v>
      </c>
    </row>
    <row r="3" spans="1:15" ht="18">
      <c r="A3" s="81"/>
      <c r="B3" s="82"/>
      <c r="C3" s="83">
        <v>1</v>
      </c>
      <c r="D3" s="83">
        <v>2</v>
      </c>
      <c r="E3" s="83">
        <v>3</v>
      </c>
      <c r="F3" s="83">
        <v>4</v>
      </c>
      <c r="G3" s="48">
        <v>5</v>
      </c>
      <c r="H3" s="48">
        <v>6</v>
      </c>
      <c r="I3" s="48">
        <v>7</v>
      </c>
      <c r="J3" s="48">
        <v>8</v>
      </c>
      <c r="K3" s="48">
        <v>9</v>
      </c>
      <c r="L3" s="48">
        <v>10</v>
      </c>
      <c r="M3" s="48">
        <v>11</v>
      </c>
      <c r="N3" s="48">
        <v>12</v>
      </c>
      <c r="O3" s="137"/>
    </row>
    <row r="4" spans="1:15" s="140" customFormat="1" ht="18">
      <c r="A4" s="84"/>
      <c r="B4" s="85" t="s">
        <v>83</v>
      </c>
      <c r="C4" s="86"/>
      <c r="D4" s="86"/>
      <c r="E4" s="86"/>
      <c r="F4" s="86"/>
      <c r="G4" s="57"/>
      <c r="H4" s="57"/>
      <c r="I4" s="57"/>
      <c r="J4" s="57"/>
      <c r="K4" s="57"/>
      <c r="L4" s="57"/>
      <c r="M4" s="57"/>
      <c r="N4" s="57"/>
      <c r="O4" s="42"/>
    </row>
    <row r="5" spans="1:15" s="16" customFormat="1" ht="18">
      <c r="A5" s="87" t="s">
        <v>95</v>
      </c>
      <c r="B5" s="88"/>
      <c r="C5" s="89"/>
      <c r="D5" s="89">
        <f>+C43</f>
        <v>0</v>
      </c>
      <c r="E5" s="89">
        <f aca="true" t="shared" si="0" ref="E5:N5">+D43</f>
        <v>0</v>
      </c>
      <c r="F5" s="89">
        <f t="shared" si="0"/>
        <v>0</v>
      </c>
      <c r="G5" s="89">
        <f t="shared" si="0"/>
        <v>0</v>
      </c>
      <c r="H5" s="89">
        <f t="shared" si="0"/>
        <v>0</v>
      </c>
      <c r="I5" s="89">
        <f t="shared" si="0"/>
        <v>0</v>
      </c>
      <c r="J5" s="89">
        <f t="shared" si="0"/>
        <v>0</v>
      </c>
      <c r="K5" s="89">
        <f t="shared" si="0"/>
        <v>0</v>
      </c>
      <c r="L5" s="89">
        <f t="shared" si="0"/>
        <v>0</v>
      </c>
      <c r="M5" s="89">
        <f t="shared" si="0"/>
        <v>0</v>
      </c>
      <c r="N5" s="89">
        <f t="shared" si="0"/>
        <v>0</v>
      </c>
      <c r="O5" s="80"/>
    </row>
    <row r="6" spans="1:15" ht="18">
      <c r="A6" s="90" t="s">
        <v>130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42">
        <f>SUM(C6:N6)</f>
        <v>0</v>
      </c>
    </row>
    <row r="7" spans="1:15" s="118" customFormat="1" ht="11.25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5" ht="18">
      <c r="A8" s="93" t="s">
        <v>96</v>
      </c>
      <c r="B8" s="94" t="s">
        <v>97</v>
      </c>
      <c r="C8" s="95" t="s">
        <v>97</v>
      </c>
      <c r="D8" s="96" t="s">
        <v>97</v>
      </c>
      <c r="E8" s="96" t="s">
        <v>97</v>
      </c>
      <c r="F8" s="96" t="s">
        <v>97</v>
      </c>
      <c r="G8" s="96" t="s">
        <v>97</v>
      </c>
      <c r="H8" s="96" t="s">
        <v>97</v>
      </c>
      <c r="I8" s="96" t="s">
        <v>97</v>
      </c>
      <c r="J8" s="96" t="s">
        <v>97</v>
      </c>
      <c r="K8" s="96" t="s">
        <v>97</v>
      </c>
      <c r="L8" s="96" t="s">
        <v>97</v>
      </c>
      <c r="M8" s="96" t="s">
        <v>97</v>
      </c>
      <c r="N8" s="96" t="s">
        <v>97</v>
      </c>
      <c r="O8" s="40"/>
    </row>
    <row r="9" spans="1:70" ht="18">
      <c r="A9" s="97" t="s">
        <v>98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75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</row>
    <row r="10" spans="1:70" ht="18">
      <c r="A10" s="90" t="s">
        <v>99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4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</row>
    <row r="11" spans="1:70" ht="18.75" thickBot="1">
      <c r="A11" s="100" t="s">
        <v>100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78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</row>
    <row r="12" spans="1:15" s="16" customFormat="1" ht="18.75" thickBot="1">
      <c r="A12" s="103" t="s">
        <v>103</v>
      </c>
      <c r="B12" s="104"/>
      <c r="C12" s="105">
        <f>SUM(C9:C11)</f>
        <v>0</v>
      </c>
      <c r="D12" s="105">
        <f>SUM(D9:D11)</f>
        <v>0</v>
      </c>
      <c r="E12" s="105">
        <f aca="true" t="shared" si="1" ref="E12:N12">SUM(E9:E11)</f>
        <v>0</v>
      </c>
      <c r="F12" s="105">
        <f t="shared" si="1"/>
        <v>0</v>
      </c>
      <c r="G12" s="105">
        <f t="shared" si="1"/>
        <v>0</v>
      </c>
      <c r="H12" s="105">
        <f t="shared" si="1"/>
        <v>0</v>
      </c>
      <c r="I12" s="105">
        <f t="shared" si="1"/>
        <v>0</v>
      </c>
      <c r="J12" s="105">
        <f t="shared" si="1"/>
        <v>0</v>
      </c>
      <c r="K12" s="105">
        <f t="shared" si="1"/>
        <v>0</v>
      </c>
      <c r="L12" s="105">
        <f t="shared" si="1"/>
        <v>0</v>
      </c>
      <c r="M12" s="105">
        <f t="shared" si="1"/>
        <v>0</v>
      </c>
      <c r="N12" s="105">
        <f t="shared" si="1"/>
        <v>0</v>
      </c>
      <c r="O12" s="138">
        <f>SUM(C12:N12)</f>
        <v>0</v>
      </c>
    </row>
    <row r="13" spans="1:15" s="118" customFormat="1" ht="11.25">
      <c r="A13" s="119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</row>
    <row r="14" spans="1:15" ht="18">
      <c r="A14" s="93" t="s">
        <v>133</v>
      </c>
      <c r="B14" s="106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75"/>
    </row>
    <row r="15" spans="1:15" ht="18">
      <c r="A15" s="90" t="s">
        <v>107</v>
      </c>
      <c r="B15" s="88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42">
        <f>SUM(C15:N15)</f>
        <v>0</v>
      </c>
    </row>
    <row r="16" spans="1:15" ht="18">
      <c r="A16" s="90" t="s">
        <v>129</v>
      </c>
      <c r="B16" s="91" t="s">
        <v>97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42">
        <f>SUM(C16:N16)</f>
        <v>0</v>
      </c>
    </row>
    <row r="17" spans="1:15" ht="18">
      <c r="A17" s="90" t="s">
        <v>110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42"/>
    </row>
    <row r="18" spans="1:15" ht="18.75" thickBot="1">
      <c r="A18" s="100" t="s">
        <v>111</v>
      </c>
      <c r="B18" s="10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78">
        <f>SUM(C18:N18)</f>
        <v>0</v>
      </c>
    </row>
    <row r="19" spans="1:15" s="16" customFormat="1" ht="18.75" thickBot="1">
      <c r="A19" s="108" t="s">
        <v>131</v>
      </c>
      <c r="B19" s="104"/>
      <c r="C19" s="105">
        <f>SUM(C15:C18)</f>
        <v>0</v>
      </c>
      <c r="D19" s="105">
        <f>SUM(D15:D18)</f>
        <v>0</v>
      </c>
      <c r="E19" s="105">
        <f aca="true" t="shared" si="2" ref="E19:N19">SUM(E15:E18)</f>
        <v>0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05">
        <f t="shared" si="2"/>
        <v>0</v>
      </c>
      <c r="M19" s="105">
        <f t="shared" si="2"/>
        <v>0</v>
      </c>
      <c r="N19" s="105">
        <f t="shared" si="2"/>
        <v>0</v>
      </c>
      <c r="O19" s="138">
        <f>SUM(C19:N19)</f>
        <v>0</v>
      </c>
    </row>
    <row r="20" spans="1:15" s="16" customFormat="1" ht="18.75" thickBot="1">
      <c r="A20" s="108" t="s">
        <v>139</v>
      </c>
      <c r="B20" s="104"/>
      <c r="C20" s="135">
        <f>+C12-C19</f>
        <v>0</v>
      </c>
      <c r="D20" s="103">
        <f>+D12-D19</f>
        <v>0</v>
      </c>
      <c r="E20" s="103">
        <f aca="true" t="shared" si="3" ref="E20:N20">+E12-E19</f>
        <v>0</v>
      </c>
      <c r="F20" s="103">
        <f t="shared" si="3"/>
        <v>0</v>
      </c>
      <c r="G20" s="103">
        <f t="shared" si="3"/>
        <v>0</v>
      </c>
      <c r="H20" s="103">
        <f t="shared" si="3"/>
        <v>0</v>
      </c>
      <c r="I20" s="103">
        <f t="shared" si="3"/>
        <v>0</v>
      </c>
      <c r="J20" s="103">
        <f t="shared" si="3"/>
        <v>0</v>
      </c>
      <c r="K20" s="103">
        <f t="shared" si="3"/>
        <v>0</v>
      </c>
      <c r="L20" s="103">
        <f t="shared" si="3"/>
        <v>0</v>
      </c>
      <c r="M20" s="103">
        <f t="shared" si="3"/>
        <v>0</v>
      </c>
      <c r="N20" s="103">
        <f t="shared" si="3"/>
        <v>0</v>
      </c>
      <c r="O20" s="138"/>
    </row>
    <row r="21" spans="1:15" s="16" customFormat="1" ht="18.75" thickBot="1">
      <c r="A21" s="132" t="s">
        <v>135</v>
      </c>
      <c r="B21" s="133"/>
      <c r="C21" s="136">
        <f>+C6+C5</f>
        <v>0</v>
      </c>
      <c r="D21" s="134">
        <f>+D6+D5</f>
        <v>0</v>
      </c>
      <c r="E21" s="134">
        <f aca="true" t="shared" si="4" ref="E21:N21">+E6+E5</f>
        <v>0</v>
      </c>
      <c r="F21" s="134">
        <f t="shared" si="4"/>
        <v>0</v>
      </c>
      <c r="G21" s="134">
        <f t="shared" si="4"/>
        <v>0</v>
      </c>
      <c r="H21" s="134">
        <f t="shared" si="4"/>
        <v>0</v>
      </c>
      <c r="I21" s="134">
        <f t="shared" si="4"/>
        <v>0</v>
      </c>
      <c r="J21" s="134">
        <f t="shared" si="4"/>
        <v>0</v>
      </c>
      <c r="K21" s="134">
        <f t="shared" si="4"/>
        <v>0</v>
      </c>
      <c r="L21" s="134">
        <f t="shared" si="4"/>
        <v>0</v>
      </c>
      <c r="M21" s="134">
        <f t="shared" si="4"/>
        <v>0</v>
      </c>
      <c r="N21" s="134">
        <f t="shared" si="4"/>
        <v>0</v>
      </c>
      <c r="O21" s="139"/>
    </row>
    <row r="22" spans="1:15" s="16" customFormat="1" ht="18.75" thickBot="1">
      <c r="A22" s="108" t="s">
        <v>136</v>
      </c>
      <c r="B22" s="104"/>
      <c r="C22" s="105">
        <f>+C20+C21</f>
        <v>0</v>
      </c>
      <c r="D22" s="105">
        <f>+D20+D21</f>
        <v>0</v>
      </c>
      <c r="E22" s="105">
        <f aca="true" t="shared" si="5" ref="E22:N22">+E20+E21</f>
        <v>0</v>
      </c>
      <c r="F22" s="105">
        <f t="shared" si="5"/>
        <v>0</v>
      </c>
      <c r="G22" s="105">
        <f t="shared" si="5"/>
        <v>0</v>
      </c>
      <c r="H22" s="105">
        <f t="shared" si="5"/>
        <v>0</v>
      </c>
      <c r="I22" s="105">
        <f t="shared" si="5"/>
        <v>0</v>
      </c>
      <c r="J22" s="105">
        <f t="shared" si="5"/>
        <v>0</v>
      </c>
      <c r="K22" s="105">
        <f t="shared" si="5"/>
        <v>0</v>
      </c>
      <c r="L22" s="105">
        <f t="shared" si="5"/>
        <v>0</v>
      </c>
      <c r="M22" s="105">
        <f t="shared" si="5"/>
        <v>0</v>
      </c>
      <c r="N22" s="105">
        <f t="shared" si="5"/>
        <v>0</v>
      </c>
      <c r="O22" s="138">
        <f>SUM(C22:N22)</f>
        <v>0</v>
      </c>
    </row>
    <row r="23" spans="1:15" s="141" customFormat="1" ht="11.25">
      <c r="A23" s="112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5" s="118" customFormat="1" ht="11.25">
      <c r="A24" s="115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18">
      <c r="A25" s="93" t="s">
        <v>134</v>
      </c>
      <c r="B25" s="106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75"/>
    </row>
    <row r="26" spans="1:15" ht="18">
      <c r="A26" s="90" t="s">
        <v>112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42">
        <f>SUM(C26:N26)</f>
        <v>0</v>
      </c>
    </row>
    <row r="27" spans="1:15" ht="18">
      <c r="A27" s="90" t="s">
        <v>33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42">
        <f>SUM(C27:N27)</f>
        <v>0</v>
      </c>
    </row>
    <row r="28" spans="1:15" ht="18">
      <c r="A28" s="90" t="s">
        <v>113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42">
        <f>SUM(C28:N28)</f>
        <v>0</v>
      </c>
    </row>
    <row r="29" spans="1:15" ht="18">
      <c r="A29" s="90" t="s">
        <v>114</v>
      </c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42">
        <f>SUM(C29:N29)</f>
        <v>0</v>
      </c>
    </row>
    <row r="30" spans="1:15" ht="18">
      <c r="A30" s="90" t="s">
        <v>115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42">
        <f>SUM(C30:N30)</f>
        <v>0</v>
      </c>
    </row>
    <row r="31" spans="1:15" ht="18">
      <c r="A31" s="90" t="s">
        <v>1</v>
      </c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42"/>
    </row>
    <row r="32" spans="1:15" ht="18">
      <c r="A32" s="90" t="s">
        <v>116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42">
        <f aca="true" t="shared" si="6" ref="O32:O39">SUM(C32:N32)</f>
        <v>0</v>
      </c>
    </row>
    <row r="33" spans="1:15" ht="18">
      <c r="A33" s="90" t="s">
        <v>132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42">
        <f t="shared" si="6"/>
        <v>0</v>
      </c>
    </row>
    <row r="34" spans="1:15" ht="18">
      <c r="A34" s="90" t="s">
        <v>117</v>
      </c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42">
        <f t="shared" si="6"/>
        <v>0</v>
      </c>
    </row>
    <row r="35" spans="1:15" ht="18">
      <c r="A35" s="90" t="s">
        <v>118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42">
        <f t="shared" si="6"/>
        <v>0</v>
      </c>
    </row>
    <row r="36" spans="1:15" ht="18">
      <c r="A36" s="90" t="s">
        <v>119</v>
      </c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42">
        <f t="shared" si="6"/>
        <v>0</v>
      </c>
    </row>
    <row r="37" spans="1:15" ht="18">
      <c r="A37" s="90" t="s">
        <v>120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42">
        <f t="shared" si="6"/>
        <v>0</v>
      </c>
    </row>
    <row r="38" spans="1:15" ht="18">
      <c r="A38" s="90" t="s">
        <v>121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42">
        <f t="shared" si="6"/>
        <v>0</v>
      </c>
    </row>
    <row r="39" spans="1:15" ht="18">
      <c r="A39" s="90" t="s">
        <v>122</v>
      </c>
      <c r="B39" s="91" t="s">
        <v>97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42">
        <f t="shared" si="6"/>
        <v>0</v>
      </c>
    </row>
    <row r="40" spans="1:15" ht="18">
      <c r="A40" s="90" t="s">
        <v>37</v>
      </c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42"/>
    </row>
    <row r="41" spans="1:15" ht="18.75" thickBot="1">
      <c r="A41" s="107"/>
      <c r="B41" s="101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78"/>
    </row>
    <row r="42" spans="1:15" s="16" customFormat="1" ht="18.75" thickBot="1">
      <c r="A42" s="103" t="s">
        <v>123</v>
      </c>
      <c r="B42" s="104">
        <f>SUM(B26:B41)</f>
        <v>0</v>
      </c>
      <c r="C42" s="105">
        <f>SUM(C26:C40)</f>
        <v>0</v>
      </c>
      <c r="D42" s="105">
        <f>SUM(D26:D40)</f>
        <v>0</v>
      </c>
      <c r="E42" s="105">
        <f aca="true" t="shared" si="7" ref="E42:N42">SUM(E26:E40)</f>
        <v>0</v>
      </c>
      <c r="F42" s="105">
        <f t="shared" si="7"/>
        <v>0</v>
      </c>
      <c r="G42" s="105">
        <f t="shared" si="7"/>
        <v>0</v>
      </c>
      <c r="H42" s="105">
        <f t="shared" si="7"/>
        <v>0</v>
      </c>
      <c r="I42" s="105">
        <f t="shared" si="7"/>
        <v>0</v>
      </c>
      <c r="J42" s="105">
        <f t="shared" si="7"/>
        <v>0</v>
      </c>
      <c r="K42" s="105">
        <f t="shared" si="7"/>
        <v>0</v>
      </c>
      <c r="L42" s="105">
        <f t="shared" si="7"/>
        <v>0</v>
      </c>
      <c r="M42" s="105">
        <f t="shared" si="7"/>
        <v>0</v>
      </c>
      <c r="N42" s="105">
        <f t="shared" si="7"/>
        <v>0</v>
      </c>
      <c r="O42" s="138">
        <f>SUM(C42:N42)</f>
        <v>0</v>
      </c>
    </row>
    <row r="43" spans="1:15" ht="18.75" thickBot="1">
      <c r="A43" s="109" t="s">
        <v>137</v>
      </c>
      <c r="B43" s="110"/>
      <c r="C43" s="105">
        <f>+C22-C42</f>
        <v>0</v>
      </c>
      <c r="D43" s="105">
        <f>+D22-D42</f>
        <v>0</v>
      </c>
      <c r="E43" s="105">
        <f aca="true" t="shared" si="8" ref="E43:N43">+E22-E42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105">
        <f t="shared" si="8"/>
        <v>0</v>
      </c>
      <c r="N43" s="105">
        <f t="shared" si="8"/>
        <v>0</v>
      </c>
      <c r="O43" s="138">
        <f>SUM(C43:N43)</f>
        <v>0</v>
      </c>
    </row>
    <row r="44" spans="1:15" s="118" customFormat="1" ht="11.25">
      <c r="A44" s="127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</row>
    <row r="45" spans="1:15" ht="18">
      <c r="A45" s="86" t="s">
        <v>125</v>
      </c>
      <c r="B45" s="91"/>
      <c r="C45" s="92">
        <f>+C43</f>
        <v>0</v>
      </c>
      <c r="D45" s="92">
        <f>+D43-C43</f>
        <v>0</v>
      </c>
      <c r="E45" s="92">
        <f aca="true" t="shared" si="9" ref="E45:N45">+E43-D43</f>
        <v>0</v>
      </c>
      <c r="F45" s="92">
        <f t="shared" si="9"/>
        <v>0</v>
      </c>
      <c r="G45" s="92">
        <f t="shared" si="9"/>
        <v>0</v>
      </c>
      <c r="H45" s="92">
        <f t="shared" si="9"/>
        <v>0</v>
      </c>
      <c r="I45" s="92">
        <f t="shared" si="9"/>
        <v>0</v>
      </c>
      <c r="J45" s="92">
        <f t="shared" si="9"/>
        <v>0</v>
      </c>
      <c r="K45" s="92">
        <f t="shared" si="9"/>
        <v>0</v>
      </c>
      <c r="L45" s="92">
        <f t="shared" si="9"/>
        <v>0</v>
      </c>
      <c r="M45" s="92">
        <f t="shared" si="9"/>
        <v>0</v>
      </c>
      <c r="N45" s="92">
        <f t="shared" si="9"/>
        <v>0</v>
      </c>
      <c r="O45" s="42"/>
    </row>
    <row r="46" spans="1:15" ht="18">
      <c r="A46" s="86" t="s">
        <v>126</v>
      </c>
      <c r="B46" s="91"/>
      <c r="C46" s="92">
        <f>+C45</f>
        <v>0</v>
      </c>
      <c r="D46" s="92">
        <f>+D45+C46</f>
        <v>0</v>
      </c>
      <c r="E46" s="92">
        <f aca="true" t="shared" si="10" ref="E46:N46">+E45+D46</f>
        <v>0</v>
      </c>
      <c r="F46" s="92">
        <f t="shared" si="10"/>
        <v>0</v>
      </c>
      <c r="G46" s="92">
        <f t="shared" si="10"/>
        <v>0</v>
      </c>
      <c r="H46" s="92">
        <f t="shared" si="10"/>
        <v>0</v>
      </c>
      <c r="I46" s="92">
        <f t="shared" si="10"/>
        <v>0</v>
      </c>
      <c r="J46" s="92">
        <f t="shared" si="10"/>
        <v>0</v>
      </c>
      <c r="K46" s="92">
        <f t="shared" si="10"/>
        <v>0</v>
      </c>
      <c r="L46" s="92">
        <f t="shared" si="10"/>
        <v>0</v>
      </c>
      <c r="M46" s="92">
        <f t="shared" si="10"/>
        <v>0</v>
      </c>
      <c r="N46" s="92">
        <f t="shared" si="10"/>
        <v>0</v>
      </c>
      <c r="O46" s="42"/>
    </row>
    <row r="47" spans="1:15" ht="18">
      <c r="A47" s="111"/>
      <c r="B47" s="94"/>
      <c r="C47" s="96"/>
      <c r="D47" s="96"/>
      <c r="E47" s="96"/>
      <c r="F47" s="96"/>
      <c r="G47" s="71"/>
      <c r="H47" s="71"/>
      <c r="I47" s="71"/>
      <c r="J47" s="71"/>
      <c r="K47" s="71"/>
      <c r="L47" s="71"/>
      <c r="M47" s="71"/>
      <c r="N47" s="71"/>
      <c r="O47" s="40"/>
    </row>
    <row r="48" spans="1:15" ht="18">
      <c r="A48" s="86" t="s">
        <v>127</v>
      </c>
      <c r="B48" s="94"/>
      <c r="C48" s="96"/>
      <c r="D48" s="96"/>
      <c r="E48" s="96"/>
      <c r="F48" s="96"/>
      <c r="G48" s="71"/>
      <c r="H48" s="71"/>
      <c r="I48" s="71"/>
      <c r="J48" s="71"/>
      <c r="K48" s="71"/>
      <c r="L48" s="71"/>
      <c r="M48" s="71"/>
      <c r="N48" s="71"/>
      <c r="O48" s="40"/>
    </row>
    <row r="49" spans="1:2" ht="12.75">
      <c r="A49" s="40"/>
      <c r="B49" s="60"/>
    </row>
    <row r="50" spans="1:2" ht="12.75">
      <c r="A50" s="40"/>
      <c r="B50" s="60"/>
    </row>
    <row r="57" spans="3:14" ht="12.75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3:14" ht="12.75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3:14" ht="12.75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3:14" ht="12.75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3" spans="3:15" ht="12.75"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3:15" ht="12.75"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3:15" ht="12.75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3:15" ht="12.75"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3:15" ht="12.75"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3:15" ht="12.75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3:15" ht="12.75"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3:14" ht="12.75"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</sheetData>
  <sheetProtection/>
  <printOptions/>
  <pageMargins left="0.25" right="0.25" top="0.75" bottom="0.75" header="0.3" footer="0.3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9"/>
  <sheetViews>
    <sheetView zoomScalePageLayoutView="0" workbookViewId="0" topLeftCell="A1">
      <selection activeCell="A50" sqref="A50:A66"/>
    </sheetView>
  </sheetViews>
  <sheetFormatPr defaultColWidth="9.140625" defaultRowHeight="12.75"/>
  <cols>
    <col min="1" max="1" width="20.57421875" style="45" bestFit="1" customWidth="1"/>
    <col min="2" max="6" width="9.7109375" style="45" bestFit="1" customWidth="1"/>
    <col min="7" max="7" width="12.28125" style="45" bestFit="1" customWidth="1"/>
    <col min="8" max="13" width="9.7109375" style="45" bestFit="1" customWidth="1"/>
    <col min="14" max="14" width="9.7109375" style="45" customWidth="1"/>
  </cols>
  <sheetData>
    <row r="1" spans="1:14" ht="12.75">
      <c r="A1" s="38"/>
      <c r="B1" s="40" t="s">
        <v>128</v>
      </c>
      <c r="C1" s="40"/>
      <c r="D1" s="41"/>
      <c r="E1" s="40"/>
      <c r="F1" s="42"/>
      <c r="G1" s="43" t="s">
        <v>82</v>
      </c>
      <c r="H1" s="44"/>
      <c r="I1" s="40"/>
      <c r="J1" s="40"/>
      <c r="K1" s="40"/>
      <c r="L1" s="40"/>
      <c r="M1" s="40"/>
      <c r="N1" s="40"/>
    </row>
    <row r="2" spans="2:13" ht="12.75">
      <c r="B2" s="47" t="s">
        <v>84</v>
      </c>
      <c r="C2" s="47" t="s">
        <v>85</v>
      </c>
      <c r="D2" s="47" t="s">
        <v>85</v>
      </c>
      <c r="E2" s="47" t="s">
        <v>86</v>
      </c>
      <c r="F2" s="47" t="s">
        <v>87</v>
      </c>
      <c r="G2" s="47" t="s">
        <v>88</v>
      </c>
      <c r="H2" s="47" t="s">
        <v>89</v>
      </c>
      <c r="I2" s="47" t="s">
        <v>90</v>
      </c>
      <c r="J2" s="47" t="s">
        <v>85</v>
      </c>
      <c r="K2" s="47" t="s">
        <v>91</v>
      </c>
      <c r="L2" s="47" t="s">
        <v>92</v>
      </c>
      <c r="M2" s="48" t="s">
        <v>86</v>
      </c>
    </row>
    <row r="3" spans="1:14" ht="12.75">
      <c r="A3" s="49"/>
      <c r="B3" s="50" t="s">
        <v>93</v>
      </c>
      <c r="C3" s="50" t="s">
        <v>93</v>
      </c>
      <c r="D3" s="50" t="s">
        <v>93</v>
      </c>
      <c r="E3" s="50" t="s">
        <v>93</v>
      </c>
      <c r="F3" s="50" t="s">
        <v>93</v>
      </c>
      <c r="G3" s="50" t="s">
        <v>93</v>
      </c>
      <c r="H3" s="50" t="s">
        <v>93</v>
      </c>
      <c r="I3" s="50" t="s">
        <v>93</v>
      </c>
      <c r="J3" s="50" t="s">
        <v>93</v>
      </c>
      <c r="K3" s="50" t="s">
        <v>93</v>
      </c>
      <c r="L3" s="50" t="s">
        <v>93</v>
      </c>
      <c r="M3" s="50" t="s">
        <v>93</v>
      </c>
      <c r="N3" s="50" t="s">
        <v>94</v>
      </c>
    </row>
    <row r="4" spans="1:14" ht="12.75">
      <c r="A4" s="51"/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3"/>
    </row>
    <row r="5" spans="1:14" s="56" customFormat="1" ht="12.75">
      <c r="A5" s="5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55"/>
      <c r="N5" s="55"/>
    </row>
    <row r="6" spans="1:14" ht="12.75">
      <c r="A6" s="57" t="s">
        <v>95</v>
      </c>
      <c r="B6" s="58">
        <f>+'Cash Flow Y 1'!N43</f>
        <v>0</v>
      </c>
      <c r="C6" s="58">
        <f aca="true" t="shared" si="0" ref="C6:M6">B41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 t="shared" si="0"/>
        <v>0</v>
      </c>
      <c r="N6" s="55"/>
    </row>
    <row r="7" spans="1:14" ht="12.75">
      <c r="A7" s="5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2.75">
      <c r="A8" s="63" t="s">
        <v>96</v>
      </c>
      <c r="B8" s="64" t="s">
        <v>97</v>
      </c>
      <c r="C8" s="65" t="s">
        <v>97</v>
      </c>
      <c r="D8" s="65" t="s">
        <v>97</v>
      </c>
      <c r="E8" s="65" t="s">
        <v>97</v>
      </c>
      <c r="F8" s="65" t="s">
        <v>97</v>
      </c>
      <c r="G8" s="65" t="s">
        <v>97</v>
      </c>
      <c r="H8" s="65" t="s">
        <v>97</v>
      </c>
      <c r="I8" s="65" t="s">
        <v>97</v>
      </c>
      <c r="J8" s="65" t="s">
        <v>97</v>
      </c>
      <c r="K8" s="65" t="s">
        <v>97</v>
      </c>
      <c r="L8" s="65" t="s">
        <v>97</v>
      </c>
      <c r="M8" s="65" t="s">
        <v>97</v>
      </c>
      <c r="N8" s="55"/>
    </row>
    <row r="9" spans="1:69" ht="12.75">
      <c r="A9" s="66" t="s">
        <v>98</v>
      </c>
      <c r="B9" s="67">
        <f aca="true" t="shared" si="1" ref="B9:M9">(B51*B56)+(B52*B57)+(B53*B58)</f>
        <v>0</v>
      </c>
      <c r="C9" s="67">
        <f t="shared" si="1"/>
        <v>0</v>
      </c>
      <c r="D9" s="67">
        <f t="shared" si="1"/>
        <v>0</v>
      </c>
      <c r="E9" s="67">
        <f t="shared" si="1"/>
        <v>0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57">
        <f>SUM(B9:M9)</f>
        <v>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</row>
    <row r="10" spans="1:69" ht="12.75">
      <c r="A10" s="59" t="s">
        <v>99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57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</row>
    <row r="11" spans="1:69" ht="12.75">
      <c r="A11" s="59" t="s">
        <v>100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57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</row>
    <row r="12" spans="1:69" ht="12.75">
      <c r="A12" s="59" t="s">
        <v>101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7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</row>
    <row r="13" spans="1:14" ht="12.75">
      <c r="A13" s="59" t="s">
        <v>102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57">
        <f>SUM(B13:M13)</f>
        <v>0</v>
      </c>
    </row>
    <row r="14" spans="1:14" ht="12.75">
      <c r="A14" s="57" t="s">
        <v>103</v>
      </c>
      <c r="B14" s="58">
        <f aca="true" t="shared" si="2" ref="B14:M14">SUM(B9:B13)</f>
        <v>0</v>
      </c>
      <c r="C14" s="58">
        <f t="shared" si="2"/>
        <v>0</v>
      </c>
      <c r="D14" s="58">
        <f t="shared" si="2"/>
        <v>0</v>
      </c>
      <c r="E14" s="58">
        <f t="shared" si="2"/>
        <v>0</v>
      </c>
      <c r="F14" s="58">
        <f t="shared" si="2"/>
        <v>0</v>
      </c>
      <c r="G14" s="58">
        <f t="shared" si="2"/>
        <v>0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8">
        <f t="shared" si="2"/>
        <v>0</v>
      </c>
      <c r="M14" s="58">
        <f t="shared" si="2"/>
        <v>0</v>
      </c>
      <c r="N14" s="57">
        <f>SUM(B14:M14)</f>
        <v>0</v>
      </c>
    </row>
    <row r="15" spans="1:14" ht="12.75">
      <c r="A15" s="57" t="s">
        <v>104</v>
      </c>
      <c r="B15" s="58">
        <f>+B14+B6</f>
        <v>0</v>
      </c>
      <c r="C15" s="58">
        <f aca="true" t="shared" si="3" ref="C15:M15">+C14+C6</f>
        <v>0</v>
      </c>
      <c r="D15" s="58">
        <f t="shared" si="3"/>
        <v>0</v>
      </c>
      <c r="E15" s="58">
        <f t="shared" si="3"/>
        <v>0</v>
      </c>
      <c r="F15" s="58">
        <f t="shared" si="3"/>
        <v>0</v>
      </c>
      <c r="G15" s="58">
        <f t="shared" si="3"/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8">
        <f t="shared" si="3"/>
        <v>0</v>
      </c>
      <c r="L15" s="58">
        <f t="shared" si="3"/>
        <v>0</v>
      </c>
      <c r="M15" s="58">
        <f t="shared" si="3"/>
        <v>0</v>
      </c>
      <c r="N15" s="55"/>
    </row>
    <row r="16" spans="1:14" ht="12.75">
      <c r="A16" s="54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/>
    </row>
    <row r="17" spans="1:14" ht="12.75">
      <c r="A17" s="63" t="s">
        <v>105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9"/>
    </row>
    <row r="18" spans="1:14" ht="12.75">
      <c r="A18" s="63" t="s">
        <v>106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9"/>
    </row>
    <row r="19" spans="1:14" ht="12.75">
      <c r="A19" s="66" t="s">
        <v>107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57">
        <f>SUM(B19:M19)</f>
        <v>0</v>
      </c>
    </row>
    <row r="20" spans="1:14" ht="12.75">
      <c r="A20" s="66" t="s">
        <v>108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57">
        <f>SUM(B20:M20)</f>
        <v>0</v>
      </c>
    </row>
    <row r="21" spans="1:14" ht="12.75">
      <c r="A21" s="66" t="s">
        <v>109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57">
        <f>SUM(B21:M21)</f>
        <v>0</v>
      </c>
    </row>
    <row r="22" spans="1:14" ht="12.75">
      <c r="A22" s="66" t="s">
        <v>110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57"/>
    </row>
    <row r="23" spans="1:14" ht="12.75">
      <c r="A23" s="66" t="s">
        <v>111</v>
      </c>
      <c r="N23" s="57">
        <f aca="true" t="shared" si="4" ref="N23:N28">SUM(B23:M23)</f>
        <v>0</v>
      </c>
    </row>
    <row r="24" spans="1:14" ht="12.75">
      <c r="A24" s="66" t="s">
        <v>112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57">
        <f t="shared" si="4"/>
        <v>0</v>
      </c>
    </row>
    <row r="25" spans="1:14" ht="12.75">
      <c r="A25" s="66" t="s">
        <v>33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57">
        <f t="shared" si="4"/>
        <v>0</v>
      </c>
    </row>
    <row r="26" spans="1:14" ht="12.75">
      <c r="A26" s="66" t="s">
        <v>113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57">
        <f t="shared" si="4"/>
        <v>0</v>
      </c>
    </row>
    <row r="27" spans="1:14" ht="12.75">
      <c r="A27" s="66" t="s">
        <v>114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57">
        <f t="shared" si="4"/>
        <v>0</v>
      </c>
    </row>
    <row r="28" spans="1:14" ht="12.75">
      <c r="A28" s="66" t="s">
        <v>115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57">
        <f t="shared" si="4"/>
        <v>0</v>
      </c>
    </row>
    <row r="29" spans="1:14" ht="12.75">
      <c r="A29" s="66" t="s">
        <v>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57"/>
    </row>
    <row r="30" spans="1:14" ht="12.75">
      <c r="A30" s="66" t="s">
        <v>116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57">
        <f aca="true" t="shared" si="5" ref="N30:N37">SUM(B30:M30)</f>
        <v>0</v>
      </c>
    </row>
    <row r="31" spans="1:14" ht="12.75">
      <c r="A31" s="66" t="s">
        <v>102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57">
        <f t="shared" si="5"/>
        <v>0</v>
      </c>
    </row>
    <row r="32" spans="1:14" ht="12.75">
      <c r="A32" s="66" t="s">
        <v>117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57">
        <f t="shared" si="5"/>
        <v>0</v>
      </c>
    </row>
    <row r="33" spans="1:14" ht="12.75">
      <c r="A33" s="66" t="s">
        <v>118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57">
        <f t="shared" si="5"/>
        <v>0</v>
      </c>
    </row>
    <row r="34" spans="1:14" ht="12.75">
      <c r="A34" s="66" t="s">
        <v>119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57">
        <f t="shared" si="5"/>
        <v>0</v>
      </c>
    </row>
    <row r="35" spans="1:14" ht="12.75">
      <c r="A35" s="66" t="s">
        <v>120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57">
        <f t="shared" si="5"/>
        <v>0</v>
      </c>
    </row>
    <row r="36" spans="1:14" ht="12.75">
      <c r="A36" s="66" t="s">
        <v>121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57">
        <f t="shared" si="5"/>
        <v>0</v>
      </c>
    </row>
    <row r="37" spans="1:14" ht="12.75">
      <c r="A37" s="66" t="s">
        <v>122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57">
        <f t="shared" si="5"/>
        <v>0</v>
      </c>
    </row>
    <row r="38" spans="1:14" ht="12.75">
      <c r="A38" s="6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57"/>
    </row>
    <row r="40" spans="1:14" ht="12.75">
      <c r="A40" s="57" t="s">
        <v>123</v>
      </c>
      <c r="B40" s="58">
        <f aca="true" t="shared" si="6" ref="B40:M40">SUM(B19:B38)</f>
        <v>0</v>
      </c>
      <c r="C40" s="58">
        <f t="shared" si="6"/>
        <v>0</v>
      </c>
      <c r="D40" s="58">
        <f t="shared" si="6"/>
        <v>0</v>
      </c>
      <c r="E40" s="58">
        <f t="shared" si="6"/>
        <v>0</v>
      </c>
      <c r="F40" s="58">
        <f t="shared" si="6"/>
        <v>0</v>
      </c>
      <c r="G40" s="58">
        <f t="shared" si="6"/>
        <v>0</v>
      </c>
      <c r="H40" s="58">
        <f t="shared" si="6"/>
        <v>0</v>
      </c>
      <c r="I40" s="58">
        <f t="shared" si="6"/>
        <v>0</v>
      </c>
      <c r="J40" s="58">
        <f t="shared" si="6"/>
        <v>0</v>
      </c>
      <c r="K40" s="58">
        <f t="shared" si="6"/>
        <v>0</v>
      </c>
      <c r="L40" s="58">
        <f t="shared" si="6"/>
        <v>0</v>
      </c>
      <c r="M40" s="58">
        <f t="shared" si="6"/>
        <v>0</v>
      </c>
      <c r="N40" s="57">
        <f>SUM(B40:M40)</f>
        <v>0</v>
      </c>
    </row>
    <row r="41" spans="1:14" ht="12.75">
      <c r="A41" s="57" t="s">
        <v>124</v>
      </c>
      <c r="B41" s="58">
        <f aca="true" t="shared" si="7" ref="B41:M41">B15-B40</f>
        <v>0</v>
      </c>
      <c r="C41" s="58">
        <f t="shared" si="7"/>
        <v>0</v>
      </c>
      <c r="D41" s="58">
        <f t="shared" si="7"/>
        <v>0</v>
      </c>
      <c r="E41" s="58">
        <f t="shared" si="7"/>
        <v>0</v>
      </c>
      <c r="F41" s="58">
        <f t="shared" si="7"/>
        <v>0</v>
      </c>
      <c r="G41" s="58">
        <f t="shared" si="7"/>
        <v>0</v>
      </c>
      <c r="H41" s="58">
        <f t="shared" si="7"/>
        <v>0</v>
      </c>
      <c r="I41" s="58">
        <f t="shared" si="7"/>
        <v>0</v>
      </c>
      <c r="J41" s="58">
        <f t="shared" si="7"/>
        <v>0</v>
      </c>
      <c r="K41" s="58">
        <f t="shared" si="7"/>
        <v>0</v>
      </c>
      <c r="L41" s="58">
        <f t="shared" si="7"/>
        <v>0</v>
      </c>
      <c r="M41" s="58">
        <f t="shared" si="7"/>
        <v>0</v>
      </c>
      <c r="N41" s="55"/>
    </row>
    <row r="42" spans="1:14" ht="12.75">
      <c r="A42" s="54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5"/>
    </row>
    <row r="43" spans="1:14" ht="12.75">
      <c r="A43" s="54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55"/>
    </row>
    <row r="44" spans="1:14" ht="12.75">
      <c r="A44" s="57" t="s">
        <v>125</v>
      </c>
      <c r="B44" s="58">
        <f aca="true" t="shared" si="8" ref="B44:M44">+B41-B6</f>
        <v>0</v>
      </c>
      <c r="C44" s="58">
        <f t="shared" si="8"/>
        <v>0</v>
      </c>
      <c r="D44" s="58">
        <f t="shared" si="8"/>
        <v>0</v>
      </c>
      <c r="E44" s="58">
        <f t="shared" si="8"/>
        <v>0</v>
      </c>
      <c r="F44" s="58">
        <f t="shared" si="8"/>
        <v>0</v>
      </c>
      <c r="G44" s="58">
        <f t="shared" si="8"/>
        <v>0</v>
      </c>
      <c r="H44" s="58">
        <f t="shared" si="8"/>
        <v>0</v>
      </c>
      <c r="I44" s="58">
        <f t="shared" si="8"/>
        <v>0</v>
      </c>
      <c r="J44" s="58">
        <f t="shared" si="8"/>
        <v>0</v>
      </c>
      <c r="K44" s="58">
        <f t="shared" si="8"/>
        <v>0</v>
      </c>
      <c r="L44" s="58">
        <f t="shared" si="8"/>
        <v>0</v>
      </c>
      <c r="M44" s="58">
        <f t="shared" si="8"/>
        <v>0</v>
      </c>
      <c r="N44" s="55"/>
    </row>
    <row r="45" spans="1:14" ht="12.75">
      <c r="A45" s="57" t="s">
        <v>126</v>
      </c>
      <c r="B45" s="58">
        <f>B44</f>
        <v>0</v>
      </c>
      <c r="C45" s="58">
        <f>+C44+B45</f>
        <v>0</v>
      </c>
      <c r="D45" s="58">
        <f aca="true" t="shared" si="9" ref="D45:M45">+D44+C45</f>
        <v>0</v>
      </c>
      <c r="E45" s="58">
        <f t="shared" si="9"/>
        <v>0</v>
      </c>
      <c r="F45" s="58">
        <f t="shared" si="9"/>
        <v>0</v>
      </c>
      <c r="G45" s="58">
        <f t="shared" si="9"/>
        <v>0</v>
      </c>
      <c r="H45" s="58">
        <f t="shared" si="9"/>
        <v>0</v>
      </c>
      <c r="I45" s="58">
        <f t="shared" si="9"/>
        <v>0</v>
      </c>
      <c r="J45" s="58">
        <f t="shared" si="9"/>
        <v>0</v>
      </c>
      <c r="K45" s="58">
        <f t="shared" si="9"/>
        <v>0</v>
      </c>
      <c r="L45" s="58">
        <f t="shared" si="9"/>
        <v>0</v>
      </c>
      <c r="M45" s="58">
        <f t="shared" si="9"/>
        <v>0</v>
      </c>
      <c r="N45" s="69"/>
    </row>
    <row r="46" spans="2:14" ht="12.7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40"/>
    </row>
    <row r="47" spans="1:14" ht="12.75">
      <c r="A47" s="57" t="s">
        <v>127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40"/>
    </row>
    <row r="48" ht="12.75">
      <c r="A48" s="40"/>
    </row>
    <row r="49" ht="12.75">
      <c r="A49" s="40"/>
    </row>
    <row r="56" spans="2:13" ht="12.7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2:13" ht="12.7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13" ht="12.7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13" ht="12.7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2" spans="2:14" ht="12.7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 ht="12.7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 ht="12.7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 ht="12.7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 ht="12.7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 ht="12.7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 ht="12.7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3" ht="12.7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1.8515625" style="0" customWidth="1"/>
  </cols>
  <sheetData>
    <row r="1" ht="12.75">
      <c r="A1" s="131" t="s">
        <v>140</v>
      </c>
    </row>
    <row r="2" ht="12.75">
      <c r="B2" s="131" t="s">
        <v>141</v>
      </c>
    </row>
    <row r="3" ht="12.75">
      <c r="B3" s="131" t="s">
        <v>144</v>
      </c>
    </row>
    <row r="4" ht="12.75">
      <c r="B4" s="131" t="s">
        <v>145</v>
      </c>
    </row>
    <row r="6" ht="12.75">
      <c r="B6" s="131" t="s">
        <v>142</v>
      </c>
    </row>
    <row r="7" ht="12.75">
      <c r="B7" s="131" t="s">
        <v>143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SUMATHY CHANDRASHEKAR</dc:creator>
  <cp:keywords/>
  <dc:description/>
  <cp:lastModifiedBy>Kathy Sterling</cp:lastModifiedBy>
  <cp:lastPrinted>2017-03-31T15:38:30Z</cp:lastPrinted>
  <dcterms:created xsi:type="dcterms:W3CDTF">1997-11-24T17:15:34Z</dcterms:created>
  <dcterms:modified xsi:type="dcterms:W3CDTF">2017-04-03T19:42:23Z</dcterms:modified>
  <cp:category/>
  <cp:version/>
  <cp:contentType/>
  <cp:contentStatus/>
</cp:coreProperties>
</file>