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codeName="ThisWorkbook"/>
  <xr:revisionPtr revIDLastSave="0" documentId="13_ncr:1_{46B3E289-8CC5-4EE8-9DDD-0BFB2358C6FE}" xr6:coauthVersionLast="36" xr6:coauthVersionMax="36" xr10:uidLastSave="{00000000-0000-0000-0000-000000000000}"/>
  <bookViews>
    <workbookView xWindow="0" yWindow="0" windowWidth="28800" windowHeight="12435" xr2:uid="{00000000-000D-0000-FFFF-FFFF00000000}"/>
  </bookViews>
  <sheets>
    <sheet name="Worksheet" sheetId="1" r:id="rId1"/>
    <sheet name="Courses" sheetId="3" r:id="rId2"/>
  </sheets>
  <externalReferences>
    <externalReference r:id="rId3"/>
    <externalReference r:id="rId4"/>
  </externalReferences>
  <definedNames>
    <definedName name="_xlnm._FilterDatabase" localSheetId="1" hidden="1">Courses!$A$1:$H$12</definedName>
    <definedName name="_xlnm.Print_Area" localSheetId="0">Worksheet!$A$1:$W$39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 i="1" l="1"/>
  <c r="Q11" i="1"/>
  <c r="S11" i="1" l="1"/>
  <c r="S12" i="1"/>
  <c r="S13" i="1"/>
  <c r="S14" i="1"/>
  <c r="S15" i="1"/>
  <c r="S16" i="1"/>
  <c r="S17" i="1"/>
  <c r="S18" i="1"/>
  <c r="S19" i="1"/>
  <c r="S20" i="1"/>
  <c r="S21" i="1"/>
  <c r="Q10" i="1"/>
  <c r="Q12" i="1"/>
  <c r="Q13" i="1"/>
  <c r="Q14" i="1"/>
  <c r="Q15" i="1"/>
  <c r="Q16" i="1"/>
  <c r="Q17" i="1"/>
  <c r="Q18" i="1"/>
  <c r="Q19" i="1"/>
  <c r="Q20" i="1"/>
  <c r="Q21" i="1"/>
  <c r="G10" i="1"/>
  <c r="G11" i="1"/>
  <c r="G12" i="1"/>
  <c r="G13" i="1"/>
  <c r="G14" i="1"/>
  <c r="G15" i="1"/>
  <c r="G16" i="1"/>
  <c r="G17" i="1"/>
  <c r="G18" i="1"/>
  <c r="G19" i="1"/>
  <c r="G20" i="1"/>
  <c r="G21" i="1"/>
  <c r="Q32" i="1" l="1"/>
  <c r="Q31" i="1"/>
  <c r="H31" i="1"/>
  <c r="I7" i="1" l="1"/>
  <c r="X33" i="1" l="1"/>
  <c r="K29" i="1" l="1"/>
</calcChain>
</file>

<file path=xl/sharedStrings.xml><?xml version="1.0" encoding="utf-8"?>
<sst xmlns="http://schemas.openxmlformats.org/spreadsheetml/2006/main" count="3946" uniqueCount="3461">
  <si>
    <t>Program Planning Worksheet</t>
  </si>
  <si>
    <t>Name:</t>
  </si>
  <si>
    <t>ID Number:</t>
  </si>
  <si>
    <t>Registering For:</t>
  </si>
  <si>
    <t>Major(s):</t>
  </si>
  <si>
    <t>Minor(s):</t>
  </si>
  <si>
    <t>Subject</t>
  </si>
  <si>
    <t>Course Title</t>
  </si>
  <si>
    <t>FUNDAMENTALS OF BIOLOGY</t>
  </si>
  <si>
    <t>Credit
Hours</t>
  </si>
  <si>
    <t>Notes:</t>
  </si>
  <si>
    <t xml:space="preserve">Student was advised to register for a total of  </t>
  </si>
  <si>
    <t>Credit Hours</t>
  </si>
  <si>
    <t>***Advisement was based on Degree Progress Report/Academic Requirement Report</t>
  </si>
  <si>
    <t>Date:</t>
  </si>
  <si>
    <t>REMINDERS:</t>
  </si>
  <si>
    <t>•</t>
  </si>
  <si>
    <t>COMPOSITION AND RESEARCH</t>
  </si>
  <si>
    <t>THE SHORT STORY (GENRE)</t>
  </si>
  <si>
    <t>SHAKESPEARE</t>
  </si>
  <si>
    <t>WORLD CIVILIZATIONS</t>
  </si>
  <si>
    <t>ART APPRECIATION</t>
  </si>
  <si>
    <t>INTERMEDIATE GERMAN</t>
  </si>
  <si>
    <t>MUSIC APPRECIATION</t>
  </si>
  <si>
    <t>INTRODUCTION TO PHILOSOPHY</t>
  </si>
  <si>
    <t>ELEMENTARY SPANISH II</t>
  </si>
  <si>
    <t>TECHNICAL PRODUCTION</t>
  </si>
  <si>
    <t>GENERAL PSYCHOLOGY</t>
  </si>
  <si>
    <t>INTRODUCTION TO SOCIOLOGY</t>
  </si>
  <si>
    <t>SOCIAL PROBLEMS</t>
  </si>
  <si>
    <t>INTRODUCTION TO ASTRONOMY</t>
  </si>
  <si>
    <t>Gen Ed Group 
Major/Minor 
Elective</t>
  </si>
  <si>
    <t xml:space="preserve">Student may register starting  </t>
  </si>
  <si>
    <t>Student Signature</t>
  </si>
  <si>
    <t>Advisor Signature</t>
  </si>
  <si>
    <t>@</t>
  </si>
  <si>
    <t>LEGAL ENVIRONMENT</t>
  </si>
  <si>
    <t>INTERMEDIATE ACCOUNTING I</t>
  </si>
  <si>
    <t>INTERMEDIATE ACCOUNTING II</t>
  </si>
  <si>
    <t>ADVANCED ACCOUNTING I</t>
  </si>
  <si>
    <t>AUDITING</t>
  </si>
  <si>
    <t>INTERNATIONAL ACCOUNTING</t>
  </si>
  <si>
    <t>FINANCIAL STATEMENT FRAUD</t>
  </si>
  <si>
    <t>WHITE COLLAR CRIME</t>
  </si>
  <si>
    <t>ACCOUNTING INTERNSHIP</t>
  </si>
  <si>
    <t>INDIVIDUAL DIRECTED STUDY</t>
  </si>
  <si>
    <t>ELEMENTARY ARABIC II</t>
  </si>
  <si>
    <t>BOOK ARTS</t>
  </si>
  <si>
    <t>GRAPHIC DESIGN II</t>
  </si>
  <si>
    <t>ILLUSTRATION</t>
  </si>
  <si>
    <t>NEW MEDIA II</t>
  </si>
  <si>
    <t>SPECIAL TOPICS IN ART</t>
  </si>
  <si>
    <t>GRAPHIC DESIGN III</t>
  </si>
  <si>
    <t>ADVANCED NEW MEDIA</t>
  </si>
  <si>
    <t>GRAPHIC DESIGN AGENCY</t>
  </si>
  <si>
    <t>SENIOR EXHIBITION</t>
  </si>
  <si>
    <t>THERAPEUTIC MODALITIES</t>
  </si>
  <si>
    <t>ORTHOPEDIC ASSESSMENT</t>
  </si>
  <si>
    <t>MICROBIOLOGY</t>
  </si>
  <si>
    <t>CELL BIOLOGY</t>
  </si>
  <si>
    <t>GENETIC ANALYSIS</t>
  </si>
  <si>
    <t>MOLECULAR GENETICS</t>
  </si>
  <si>
    <t>RESEARCH IN BIOLOGY</t>
  </si>
  <si>
    <t>READINGS IN BIOLOGY</t>
  </si>
  <si>
    <t>ENVIRONMENTAL MICROBIOLOGY</t>
  </si>
  <si>
    <t>HONORS</t>
  </si>
  <si>
    <t>RESEARCH METHODS</t>
  </si>
  <si>
    <t>INDIVIDUAL RESEARCH</t>
  </si>
  <si>
    <t>GENERAL CHEMISTRY I</t>
  </si>
  <si>
    <t>GENERAL CHEMISTRY II</t>
  </si>
  <si>
    <t>ORGANIC CHEMISTRY II</t>
  </si>
  <si>
    <t>CHEMICAL RESEARCH</t>
  </si>
  <si>
    <t>BIOCHEMISTRY I</t>
  </si>
  <si>
    <t>BEGINNING AUDIO PRODUCTION</t>
  </si>
  <si>
    <t>PROGRAMMING FUNDAMENTALS</t>
  </si>
  <si>
    <t>COMPUTER SCIENCE I</t>
  </si>
  <si>
    <t>COMPUTER SCIENCE II</t>
  </si>
  <si>
    <t>COMPUTER NETWORKS</t>
  </si>
  <si>
    <t>COMPUTER GRAPHICS</t>
  </si>
  <si>
    <t>PRINCIPLES OF MICROECONOMICS</t>
  </si>
  <si>
    <t>PRINCIPLES OF MACROECONOMICS</t>
  </si>
  <si>
    <t>QUANTITATIVE ECONOMICS</t>
  </si>
  <si>
    <t>PUBLIC SECTOR ECONOMICS</t>
  </si>
  <si>
    <t>SPECIAL TOPICS IN ECONOMICS</t>
  </si>
  <si>
    <t>TECHNOLOGY IN EDUCATION</t>
  </si>
  <si>
    <t>TEACHING DIVERSE LEARNERS</t>
  </si>
  <si>
    <t>DIVERSITY AND THE FAMILY</t>
  </si>
  <si>
    <t>BILINGUALISM</t>
  </si>
  <si>
    <t>THERMODYNAMICS</t>
  </si>
  <si>
    <t>FLUID MECHANICS</t>
  </si>
  <si>
    <t>ART, NATURE, CULTURE</t>
  </si>
  <si>
    <t>GARBAGE AND EVERYDAY LIFE</t>
  </si>
  <si>
    <t>ENVIRONMENTAL FIELD STUDIES</t>
  </si>
  <si>
    <t>FITNESS TESTING</t>
  </si>
  <si>
    <t>FITNESS INSTRUCTION</t>
  </si>
  <si>
    <t>KINESIOLOGY</t>
  </si>
  <si>
    <t>EXERCISE PHYSIOLOGY</t>
  </si>
  <si>
    <t>ELEMENTARY GERMAN II</t>
  </si>
  <si>
    <t>TOPICS IN HISTORY</t>
  </si>
  <si>
    <t>AMERICA IN THE 1970'S</t>
  </si>
  <si>
    <t>PROSEMINAR IN HISTORY</t>
  </si>
  <si>
    <t>HISTORY OF AFRICA TO 1870</t>
  </si>
  <si>
    <t>THE MIDDLE EAST SINCE 1800</t>
  </si>
  <si>
    <t>HISTORY OF MARYLAND</t>
  </si>
  <si>
    <t>IMPERIAL RUSSIA</t>
  </si>
  <si>
    <t>HONORS THESIS PREPARATION</t>
  </si>
  <si>
    <t>HONORS THESIS</t>
  </si>
  <si>
    <t>OPERATIONS MANAGEMENT</t>
  </si>
  <si>
    <t>FUNDAMENTAL CONCEPTS I</t>
  </si>
  <si>
    <t>CALCULUS II</t>
  </si>
  <si>
    <t>STATISTICAL THINKING</t>
  </si>
  <si>
    <t>FUNDAMENTAL CONCEPTS II</t>
  </si>
  <si>
    <t>LINEAR ALGEBRA</t>
  </si>
  <si>
    <t>CALCULUS III</t>
  </si>
  <si>
    <t>DIFFERENTIAL EQUATIONS I</t>
  </si>
  <si>
    <t>ABSTRACT ALGEBRA I</t>
  </si>
  <si>
    <t>CLINICAL BIOCHEMISTRY I</t>
  </si>
  <si>
    <t>HEMATOLOGY III</t>
  </si>
  <si>
    <t>CLINICAL MICROBIOLOGY III</t>
  </si>
  <si>
    <t>CLINICAL IMMUNOLOGY</t>
  </si>
  <si>
    <t>STRATEGIC MANAGEMENT</t>
  </si>
  <si>
    <t>PROFESSIONAL SELLING</t>
  </si>
  <si>
    <t>SPECIAL TOPICS IN MARKETING</t>
  </si>
  <si>
    <t>INTERNATIONAL MARKETING</t>
  </si>
  <si>
    <t>CHAMBER MUSIC ENSEMBLES</t>
  </si>
  <si>
    <t>APPLIED MUSIC I</t>
  </si>
  <si>
    <t>APPLIED MUSIC II</t>
  </si>
  <si>
    <t>APPLIED MUSIC III</t>
  </si>
  <si>
    <t>APPLIED MUSIC IV</t>
  </si>
  <si>
    <t>APPLIED MUSIC V</t>
  </si>
  <si>
    <t>APPLIED MUSIC VI</t>
  </si>
  <si>
    <t>APPLIED STUDY</t>
  </si>
  <si>
    <t>APPLIED MUSIC VII</t>
  </si>
  <si>
    <t>APPLIED MUSIC VIII</t>
  </si>
  <si>
    <t>THEORY II</t>
  </si>
  <si>
    <t>MUSIC PERCEPTION II</t>
  </si>
  <si>
    <t>MUSIC PERCEPTION IV</t>
  </si>
  <si>
    <t>ADVANCED CONDUCTING</t>
  </si>
  <si>
    <t>NURSING ADULTS II CLINICAL</t>
  </si>
  <si>
    <t>PHARMACOTHERAPEUTICS</t>
  </si>
  <si>
    <t>CAMPING AND BACKPACKING</t>
  </si>
  <si>
    <t>SCUBA DIVING</t>
  </si>
  <si>
    <t>ADVANCED SCUBA</t>
  </si>
  <si>
    <t>ADAPTED PHYSICAL EDUCATION</t>
  </si>
  <si>
    <t>GENERAL PHYSICS I</t>
  </si>
  <si>
    <t>GENERAL PHYSICS II</t>
  </si>
  <si>
    <t>PHYSICS I</t>
  </si>
  <si>
    <t>PHYSICS II</t>
  </si>
  <si>
    <t>MECHANICS</t>
  </si>
  <si>
    <t>RESEARCH IN PHYSICS</t>
  </si>
  <si>
    <t>PSYCHOLOGICAL STATISTICS</t>
  </si>
  <si>
    <t>DEVELOPMENTAL PSYCHOLOGY</t>
  </si>
  <si>
    <t>ABNORMAL PSYCHOLOGY</t>
  </si>
  <si>
    <t>SOCIAL PSYCHOLOGY</t>
  </si>
  <si>
    <t>PSYCHOLOGY OF WOMEN</t>
  </si>
  <si>
    <t>PHYSIOLOGICAL PSYCHOLOGY</t>
  </si>
  <si>
    <t>DEVELOPMENTAL DISABILITIES</t>
  </si>
  <si>
    <t>NATURE-NURTURE ISSUES</t>
  </si>
  <si>
    <t>INTERNSHIP IN PSYCHOLOGY</t>
  </si>
  <si>
    <t>CLINICAL PRACTICUM II</t>
  </si>
  <si>
    <t>ADVANCED RESPIRATORY CARE</t>
  </si>
  <si>
    <t>CRITICAL CARE SPECIALIZATION</t>
  </si>
  <si>
    <t>DIAGNOSTICS SPECIALIZATION</t>
  </si>
  <si>
    <t>LEARNING LEADERSHIP</t>
  </si>
  <si>
    <t>COMPUTERS IN EDUCATION</t>
  </si>
  <si>
    <t>PRIVILEGE AND OPPRESSION</t>
  </si>
  <si>
    <t>SOCIAL WORK PRACTICE I</t>
  </si>
  <si>
    <t>SOCIAL WORK PRACTICE II</t>
  </si>
  <si>
    <t>SOCIAL WORK PRACTICE III</t>
  </si>
  <si>
    <t>SOCIAL RESEARCH II</t>
  </si>
  <si>
    <t>THEATRE PRACTICUM</t>
  </si>
  <si>
    <t xml:space="preserve"> </t>
  </si>
  <si>
    <t>HIST</t>
  </si>
  <si>
    <t>Catalog</t>
  </si>
  <si>
    <t>Class</t>
  </si>
  <si>
    <t>ENGL</t>
  </si>
  <si>
    <t>SOCIETY AND ENVIRONMENT</t>
  </si>
  <si>
    <t>MATH</t>
  </si>
  <si>
    <t>Please double check on Gullnet when the date approaches.</t>
  </si>
  <si>
    <t>LIT</t>
  </si>
  <si>
    <t>HIST ELE</t>
  </si>
  <si>
    <t>ELE</t>
  </si>
  <si>
    <t>HUM</t>
  </si>
  <si>
    <t>HUM ELE</t>
  </si>
  <si>
    <t>SSC</t>
  </si>
  <si>
    <t>SSC ELE</t>
  </si>
  <si>
    <t>DRAWING I</t>
  </si>
  <si>
    <t>CERAMICS I</t>
  </si>
  <si>
    <t>DRAWING II</t>
  </si>
  <si>
    <t>PAINTING I</t>
  </si>
  <si>
    <t>SCULPTURE I</t>
  </si>
  <si>
    <t>GLASS I</t>
  </si>
  <si>
    <t>DRAWING III</t>
  </si>
  <si>
    <t>PAINTING II</t>
  </si>
  <si>
    <t>PRINTMAKING: SILKSCREEN</t>
  </si>
  <si>
    <t>SCULPTURE II</t>
  </si>
  <si>
    <t>ADVANCED CERAMICS</t>
  </si>
  <si>
    <t>DRAWING IV</t>
  </si>
  <si>
    <t>ADVANCED DRAWING</t>
  </si>
  <si>
    <t>PAINTING III</t>
  </si>
  <si>
    <t>PAINTING IV</t>
  </si>
  <si>
    <t>ADVANCED PAINTING</t>
  </si>
  <si>
    <t>ADVANCED SCULPTURE</t>
  </si>
  <si>
    <t>ADVANCED GLASS</t>
  </si>
  <si>
    <t>INTRODUCTION TO MASS MEDIA</t>
  </si>
  <si>
    <t>JOURNALISM I</t>
  </si>
  <si>
    <t>JOURNALISM II</t>
  </si>
  <si>
    <t>INTERNATIONAL MEDIA SYSTEMS</t>
  </si>
  <si>
    <t>VIDEO FIELD PRODUCTION</t>
  </si>
  <si>
    <t>WRITING FOR THE PROFESSIONS</t>
  </si>
  <si>
    <t>ADVANCED AUDIO PRODUCTION</t>
  </si>
  <si>
    <t>COMMUNICATION TECHNOLOGY</t>
  </si>
  <si>
    <t>INTRODUCTION TO TEACHING</t>
  </si>
  <si>
    <t>BUILDING CLASSROOM COMMUNITY</t>
  </si>
  <si>
    <t>LITERATURE FOR CHILDREN</t>
  </si>
  <si>
    <t>DIVERSITY AND THE SELF</t>
  </si>
  <si>
    <t>AMERICAN RELIGIOUS HISTORY</t>
  </si>
  <si>
    <t>HISTORY OF INDIA TO 1857</t>
  </si>
  <si>
    <t>ELEMENTARY ARABIC I</t>
  </si>
  <si>
    <t>GRAPHIC DESIGN I</t>
  </si>
  <si>
    <t>NEW MEDIA I</t>
  </si>
  <si>
    <t>DIRECT METAL SCULPTURE</t>
  </si>
  <si>
    <t>ORNITHOLOGY</t>
  </si>
  <si>
    <t>BIOCHEMISTRY II</t>
  </si>
  <si>
    <t>TELEVISION STUDIO PRODUCTION</t>
  </si>
  <si>
    <t>NONVERBAL COMMUNICATION</t>
  </si>
  <si>
    <t>PUBLIC AFFAIRS REPORTING</t>
  </si>
  <si>
    <t>DOCUMENTARY PRODUCTION</t>
  </si>
  <si>
    <t>MASS COMMUNICATION LAW</t>
  </si>
  <si>
    <t>COMMUNICATION SEMINAR</t>
  </si>
  <si>
    <t>SYSTEMS SOFTWARE</t>
  </si>
  <si>
    <t>SOFTWARE ENGINEERING II</t>
  </si>
  <si>
    <t>NETWORK SECURITY</t>
  </si>
  <si>
    <t>BALLET I</t>
  </si>
  <si>
    <t>PRINCIPLES OF ECONOMICS</t>
  </si>
  <si>
    <t>INTERMEDIATE MICROECONOMICS</t>
  </si>
  <si>
    <t>ECONOMETRICS</t>
  </si>
  <si>
    <t>INTERNATIONAL ECONOMICS</t>
  </si>
  <si>
    <t>CLASSROOM MANAGEMENT</t>
  </si>
  <si>
    <t>DIVERSITY AND THE COMMUNITY</t>
  </si>
  <si>
    <t>POETRY WORKSHOP</t>
  </si>
  <si>
    <t>ROMANTIC LITERATURE</t>
  </si>
  <si>
    <t>RESEARCH IN ENGINEERING</t>
  </si>
  <si>
    <t>FINANCIAL MANAGEMENT</t>
  </si>
  <si>
    <t>FINANCIAL DERIVATIVES</t>
  </si>
  <si>
    <t>RETIREMENT PLANNING</t>
  </si>
  <si>
    <t>HISTORY OF CHINA SINCE 1800</t>
  </si>
  <si>
    <t>COMMUNITY HEALTH</t>
  </si>
  <si>
    <t>STAFFING ORGANIZATIONS</t>
  </si>
  <si>
    <t>CONSUMER BEHAVIOR</t>
  </si>
  <si>
    <t>MARKETING INTERNSHIP</t>
  </si>
  <si>
    <t>SYMPHONY ORCHESTRA</t>
  </si>
  <si>
    <t>PERFORMANCE CLASS</t>
  </si>
  <si>
    <t>SENIOR SEMINAR</t>
  </si>
  <si>
    <t>INDEPENDENT STUDY</t>
  </si>
  <si>
    <t>ATHLETIC COACHING</t>
  </si>
  <si>
    <t>PHILOSOPHY AND CULTURE</t>
  </si>
  <si>
    <t>ANALOG ELECTRONICS</t>
  </si>
  <si>
    <t>TOPICS IN POLITICAL SCIENCE</t>
  </si>
  <si>
    <t>PUBLIC POLICY ANALYSIS</t>
  </si>
  <si>
    <t>CHILDHOOD DISORDERS</t>
  </si>
  <si>
    <t>RESPIRATORY CARE SEMINAR</t>
  </si>
  <si>
    <t>SOCIAL MOVEMENTS</t>
  </si>
  <si>
    <t>ELEMENTARY SPANISH I</t>
  </si>
  <si>
    <t>TEXT ANALYSIS</t>
  </si>
  <si>
    <t>ACCENTS AND DIALECTS</t>
  </si>
  <si>
    <t>COST ACCOUNTING I</t>
  </si>
  <si>
    <t>BUSINESS LAW</t>
  </si>
  <si>
    <t>FRAUD EXAMINATION</t>
  </si>
  <si>
    <t>SEMINAR IN ANTHROPOLOGY</t>
  </si>
  <si>
    <t>DESIGN PRINCIPLES</t>
  </si>
  <si>
    <t>DIGITAL DESIGN &amp; LAYOUT</t>
  </si>
  <si>
    <t>PHOTOGRAPHY I</t>
  </si>
  <si>
    <t>SOPHOMORE SEMINAR</t>
  </si>
  <si>
    <t>HISTORY OF PRE-COLUMBIAN ART</t>
  </si>
  <si>
    <t>GLASS II</t>
  </si>
  <si>
    <t>BIOLOGY AND SOCIETY</t>
  </si>
  <si>
    <t>ZOOLOGY</t>
  </si>
  <si>
    <t>NUTRITION</t>
  </si>
  <si>
    <t>BIOINFORMATICS I</t>
  </si>
  <si>
    <t>ECOLOGY</t>
  </si>
  <si>
    <t>PARASITOLOGY</t>
  </si>
  <si>
    <t>IMMUNOLOGY</t>
  </si>
  <si>
    <t>PATHOPHYSIOLOGY</t>
  </si>
  <si>
    <t>ESTUARINE ECOLOGY</t>
  </si>
  <si>
    <t>VIROLOGY</t>
  </si>
  <si>
    <t>INTERNSHIP IN BIOLOGY</t>
  </si>
  <si>
    <t>INTRODUCTION TO BUSINESS</t>
  </si>
  <si>
    <t>BUSINESS INTERNSHIP</t>
  </si>
  <si>
    <t>DISPUTE SYSTEMS DESIGN</t>
  </si>
  <si>
    <t>PHYSICAL SCIENCE</t>
  </si>
  <si>
    <t>LABORATORY SAFETY</t>
  </si>
  <si>
    <t>ORGANIC CHEMISTRY I</t>
  </si>
  <si>
    <t>INSTRUMENTAL ANALYSIS</t>
  </si>
  <si>
    <t>PHYSICAL CHEMISTRY II</t>
  </si>
  <si>
    <t>BIOCHEMICAL METHODS</t>
  </si>
  <si>
    <t>ADV EXPERIMENTAL CHEM II</t>
  </si>
  <si>
    <t>ELEMENTARY CHINESE II</t>
  </si>
  <si>
    <t>WRITING FOR MEDIA</t>
  </si>
  <si>
    <t>COMMUNICATION RESEARCH</t>
  </si>
  <si>
    <t>INTERVIEWING</t>
  </si>
  <si>
    <t>SMALL GROUP DISCUSSION</t>
  </si>
  <si>
    <t>COMMUNICATING ON THE WEB</t>
  </si>
  <si>
    <t>ADVANCED FEATURE STORYTELLING</t>
  </si>
  <si>
    <t>DIRECTING FOR THE CAMERA</t>
  </si>
  <si>
    <t>THEORY OF COMPUTATION</t>
  </si>
  <si>
    <t>SOFTWARE ENGINEERING I</t>
  </si>
  <si>
    <t>OPERATING SYSTEMS</t>
  </si>
  <si>
    <t>SPECIAL TOPICS</t>
  </si>
  <si>
    <t>DANCE COMPANY</t>
  </si>
  <si>
    <t>YOGA</t>
  </si>
  <si>
    <t>CREATIVE MODERN DANCE I</t>
  </si>
  <si>
    <t>JAZZ DANCE</t>
  </si>
  <si>
    <t>DANCE APPRECIATION</t>
  </si>
  <si>
    <t>TEACHING DANCE</t>
  </si>
  <si>
    <t>INTERMEDIATE MACROECONOMICS</t>
  </si>
  <si>
    <t>ECONOMICS INTERNSHIP</t>
  </si>
  <si>
    <t>SCHOOL IN A DIVERSE SOCIETY</t>
  </si>
  <si>
    <t>CLINICAL PRACTICE SEMINAR</t>
  </si>
  <si>
    <t>STUDIES IN ENGLISH</t>
  </si>
  <si>
    <t>MAJOR FILM DIRECTORS</t>
  </si>
  <si>
    <t>THE BIBLE AS LITERATURE</t>
  </si>
  <si>
    <t>WOMEN IN LITERATURE</t>
  </si>
  <si>
    <t>CREATIVE WRITING</t>
  </si>
  <si>
    <t>INTERNATIONAL CINEMA</t>
  </si>
  <si>
    <t>WRITER'S CRAFT</t>
  </si>
  <si>
    <t>NONFICTION WORKSHOP</t>
  </si>
  <si>
    <t>RHETORICAL CRITICISM</t>
  </si>
  <si>
    <t>TOPICS IN PROSE</t>
  </si>
  <si>
    <t>PRINCIPLES OF LINGUISTICS</t>
  </si>
  <si>
    <t>DYNAMICS</t>
  </si>
  <si>
    <t>EXERCISE SCIENCE SEMINAR</t>
  </si>
  <si>
    <t>PERSONAL FINANCE</t>
  </si>
  <si>
    <t>SPECIAL TOPICS IN FINANCE</t>
  </si>
  <si>
    <t>CORPORATE FINANCE</t>
  </si>
  <si>
    <t>INVESTMENTS I</t>
  </si>
  <si>
    <t>FINANCE INTERNSHIP</t>
  </si>
  <si>
    <t>ELEMENTARY FRENCH I</t>
  </si>
  <si>
    <t>ELEMENTARY FRENCH II</t>
  </si>
  <si>
    <t>INTERMEDIATE FRENCH I</t>
  </si>
  <si>
    <t>GEOGRAPHY OF SPORT</t>
  </si>
  <si>
    <t>DECISION MAKING WITH GIS</t>
  </si>
  <si>
    <t>PRINCIPLES OF PLANNING</t>
  </si>
  <si>
    <t>POLITICAL GEOGRAPHY</t>
  </si>
  <si>
    <t>APPLIED PLANNING</t>
  </si>
  <si>
    <t>SEMINAR IN URBAN THEORY</t>
  </si>
  <si>
    <t>METEOROLOGY</t>
  </si>
  <si>
    <t>GEOMORPHOLOGY</t>
  </si>
  <si>
    <t>SELECTED PROBLEMS</t>
  </si>
  <si>
    <t>READINGS IN GEOGRAPHY</t>
  </si>
  <si>
    <t>TOPICS IN GEOGRAPHY</t>
  </si>
  <si>
    <t>INTERNSHIP</t>
  </si>
  <si>
    <t>HISTORICAL GEOLOGY</t>
  </si>
  <si>
    <t>SEDIMENT ANALYSIS</t>
  </si>
  <si>
    <t>STRUCTURAL GEOLOGY</t>
  </si>
  <si>
    <t>HEALTH BEHAVIOR</t>
  </si>
  <si>
    <t>HUMAN SEXUALITY EDUCATION</t>
  </si>
  <si>
    <t>PRINCIPLES OF EPIDEMIOLOGY</t>
  </si>
  <si>
    <t>ISSUES IN NATURAL SCIENCES</t>
  </si>
  <si>
    <t>BUSINESS SYSTEMS ANALYSIS</t>
  </si>
  <si>
    <t>PROJECT MANAGEMENT</t>
  </si>
  <si>
    <t>BUSINESS ANALYTICS</t>
  </si>
  <si>
    <t>SECURITY MANAGEMENT</t>
  </si>
  <si>
    <t>ADVANCED TOPICS IN ERP</t>
  </si>
  <si>
    <t>ELEMENTARY JAPANESE II</t>
  </si>
  <si>
    <t>LIBERAL ARTS MATHEMATICS</t>
  </si>
  <si>
    <t>CALCULUS I</t>
  </si>
  <si>
    <t>THEORY OF NUMBERS</t>
  </si>
  <si>
    <t>GEOMETRIC STRUCTURES</t>
  </si>
  <si>
    <t>ANALYSIS II</t>
  </si>
  <si>
    <t>DIRECTED CONSULTING</t>
  </si>
  <si>
    <t>SELECTED TOPICS</t>
  </si>
  <si>
    <t>THE GERMAN PEOPLE</t>
  </si>
  <si>
    <t>HEMATOLOGY I</t>
  </si>
  <si>
    <t>CLINICAL MICROBIOLOGY I</t>
  </si>
  <si>
    <t>SPECIAL CLINICAL CHEMISTRY</t>
  </si>
  <si>
    <t>CLINICAL SEMINAR</t>
  </si>
  <si>
    <t>ENTREPRENEURSHIP</t>
  </si>
  <si>
    <t>SMALL BUSINESS CONSULTING</t>
  </si>
  <si>
    <t>NEGOTIATION</t>
  </si>
  <si>
    <t>MANAGEMENT INTERNSHIP</t>
  </si>
  <si>
    <t>MARKETING RESEARCH</t>
  </si>
  <si>
    <t>BUSINESS MARKETING</t>
  </si>
  <si>
    <t>SALES MANAGEMENT</t>
  </si>
  <si>
    <t>ADVANCED PROFESSIONAL SELLING</t>
  </si>
  <si>
    <t>MUSIC ACOUSTICS</t>
  </si>
  <si>
    <t>MUSIC TECHNOLOGY PROJECT</t>
  </si>
  <si>
    <t>UNIVERSITY CHORALE</t>
  </si>
  <si>
    <t>CONCERT BAND</t>
  </si>
  <si>
    <t>SALISBURY CHORALE</t>
  </si>
  <si>
    <t>ACCOMPANYING</t>
  </si>
  <si>
    <t>CLASS PIANO I</t>
  </si>
  <si>
    <t>SINGERS DICTION II</t>
  </si>
  <si>
    <t>MUSIC AND LANDSCAPE</t>
  </si>
  <si>
    <t>THEORY IV</t>
  </si>
  <si>
    <t>MUSIC HISTORY II</t>
  </si>
  <si>
    <t>NURSING CARE OF ADULTS II</t>
  </si>
  <si>
    <t>READINGS IN HEALTHCARE</t>
  </si>
  <si>
    <t>SPECIAL TOPICS IN NURSING</t>
  </si>
  <si>
    <t>WATER SAFETY INSTRUCTOR</t>
  </si>
  <si>
    <t>COACHING YOUTH SPORTS</t>
  </si>
  <si>
    <t>CRITICAL THINKING</t>
  </si>
  <si>
    <t>ETHICS</t>
  </si>
  <si>
    <t>PROSEMINAR IN PHILOSOPHY</t>
  </si>
  <si>
    <t>RACE AND ETHNICITY</t>
  </si>
  <si>
    <t>PROBLEM OF GOD</t>
  </si>
  <si>
    <t>SEMINAR IN PHILOSOPHY</t>
  </si>
  <si>
    <t>PRINCIPLES OF ASTRONOMY</t>
  </si>
  <si>
    <t>MATHEMATICAL PHYSICS</t>
  </si>
  <si>
    <t>SEMICONDUCTOR PHYSICS</t>
  </si>
  <si>
    <t>SPECIAL TOPICS IN PHYSICS</t>
  </si>
  <si>
    <t>CONTEMPORARY ISSUES</t>
  </si>
  <si>
    <t>AMERICAN FOREIGN POLICY</t>
  </si>
  <si>
    <t>POLITICAL SCIENCE INTERNSHIP</t>
  </si>
  <si>
    <t>DEMOCRACY</t>
  </si>
  <si>
    <t>DRUGS &amp; BEHAVIOR</t>
  </si>
  <si>
    <t>MULTICULTURAL ISSUES</t>
  </si>
  <si>
    <t>RESEARCH IN PSYCHOLOGY</t>
  </si>
  <si>
    <t>CARDIOPULMONARY DISEASE</t>
  </si>
  <si>
    <t>ELEMENTARY RUSSIAN II</t>
  </si>
  <si>
    <t>ESOL INTERNSHIP SEMINAR</t>
  </si>
  <si>
    <t>SOCIOLOGY OF GENDER</t>
  </si>
  <si>
    <t>MEDICAL SOCIOLOGY</t>
  </si>
  <si>
    <t>IMMIGRATION</t>
  </si>
  <si>
    <t>SENIOR EXPERIENCE</t>
  </si>
  <si>
    <t>INTERNSHIP IN SOCIOLOGY</t>
  </si>
  <si>
    <t>BEHAVIORAL HEALTH</t>
  </si>
  <si>
    <t>HUMAN RIGHTS AND WOMEN</t>
  </si>
  <si>
    <t>INTERMEDIATE SPANISH</t>
  </si>
  <si>
    <t>SPANISH IN REVIEW</t>
  </si>
  <si>
    <t>TOPICS IN SPANISH</t>
  </si>
  <si>
    <t>THEATRE APPRECIATION</t>
  </si>
  <si>
    <t>SPECIAL TOPICS IN THEATRE</t>
  </si>
  <si>
    <t>DIRECTING</t>
  </si>
  <si>
    <t>ACTING II</t>
  </si>
  <si>
    <t>SEMINAR IN THEATRE</t>
  </si>
  <si>
    <t>INTERNSHIP IN THEATRE</t>
  </si>
  <si>
    <t>UNDERGRADUATE RESEARCH</t>
  </si>
  <si>
    <t>INTRODUCTION TO LEADERSHIP</t>
  </si>
  <si>
    <t>FOUNDATIONS OF LEADERSHIP II</t>
  </si>
  <si>
    <t>STUDIES IN POLITICAL SCIENCE</t>
  </si>
  <si>
    <t>ACTING I</t>
  </si>
  <si>
    <t>MANAGERIAL ACCOUNTING</t>
  </si>
  <si>
    <t>ADVANCED FRAUD EXAMINATION</t>
  </si>
  <si>
    <t>DIRECTED STUDY</t>
  </si>
  <si>
    <t>THE AMERICAN EXPERIENCE</t>
  </si>
  <si>
    <t>TOPICS IN AMERICAN STUDIES</t>
  </si>
  <si>
    <t>TOPICS IN ANTHROPOLOGY</t>
  </si>
  <si>
    <t>ARCHAEOLOGY SURVEY</t>
  </si>
  <si>
    <t>PHYSICAL ANTHROPOLOGY</t>
  </si>
  <si>
    <t>NORTH AMERICAN INDIAN</t>
  </si>
  <si>
    <t>COMPARATIVE CULTURES</t>
  </si>
  <si>
    <t>NORTHERN RENAISSANCE ART</t>
  </si>
  <si>
    <t>ART SINCE 1945</t>
  </si>
  <si>
    <t>INTERACTIVE ANIMATION</t>
  </si>
  <si>
    <t>ARTS ADMINISTRATION</t>
  </si>
  <si>
    <t>WOMEN IN ART</t>
  </si>
  <si>
    <t>HISTORY OF GRAPHIC DESIGN</t>
  </si>
  <si>
    <t>ADVANCED COMPOSITION</t>
  </si>
  <si>
    <t>PRINTMAKING: ETCHING</t>
  </si>
  <si>
    <t>PRINTMAKING: RELIEF</t>
  </si>
  <si>
    <t>DIGITAL IMAGING</t>
  </si>
  <si>
    <t>FIGURE SCULPTURE</t>
  </si>
  <si>
    <t>WOODWORKING AND SCULPTURE</t>
  </si>
  <si>
    <t>ADVANCED STUDY IN ART</t>
  </si>
  <si>
    <t>PROFESSIONAL PRACTICES</t>
  </si>
  <si>
    <t>INTERNATIONAL FIELD STUDY</t>
  </si>
  <si>
    <t>GALLERY INTERNSHIP</t>
  </si>
  <si>
    <t>ANATOMY OF HUMAN MOVEMENT</t>
  </si>
  <si>
    <t>MEDICAL PHYSIOLOGY</t>
  </si>
  <si>
    <t>ECONOMIC BOTANY</t>
  </si>
  <si>
    <t>PLANT TAXONOMY</t>
  </si>
  <si>
    <t>COMPARATIVE ANATOMY</t>
  </si>
  <si>
    <t>MEDICAL MICROBIOLOGY</t>
  </si>
  <si>
    <t>PLANT MORPHOLOGY</t>
  </si>
  <si>
    <t>PLANT ANATOMY</t>
  </si>
  <si>
    <t>ASTROBIOLOGY</t>
  </si>
  <si>
    <t>INTERNATIONAL FIELD STUDIES</t>
  </si>
  <si>
    <t>WETLAND ECOLOGY</t>
  </si>
  <si>
    <t>BIOLOGY OF FISHES</t>
  </si>
  <si>
    <t>NEUROBIOLOGY</t>
  </si>
  <si>
    <t>ALGAE, FUNGI &amp; BRYOPHYTES</t>
  </si>
  <si>
    <t>BIOLOGY SEMINAR</t>
  </si>
  <si>
    <t>MAMMALOGY</t>
  </si>
  <si>
    <t>VERTEBRATE PHYSIOLOGY</t>
  </si>
  <si>
    <t>TOXICOLOGY</t>
  </si>
  <si>
    <t>PLANT PHYSIOLOGY</t>
  </si>
  <si>
    <t>CONTEMPORARY GENETICS</t>
  </si>
  <si>
    <t>BIOINFORMATICS II</t>
  </si>
  <si>
    <t>BIOLOGY OF CELL MEMBRANES</t>
  </si>
  <si>
    <t>ADVANCED CELL BIOLOGY</t>
  </si>
  <si>
    <t>BIOTECHNOLOGY</t>
  </si>
  <si>
    <t>VASCULAR BIOLOGY</t>
  </si>
  <si>
    <t>SPECIAL BUSINESS TOPICS</t>
  </si>
  <si>
    <t>BUSINESS STUDIES ABROAD</t>
  </si>
  <si>
    <t>INTRODUCTION TO CHEMISTRY</t>
  </si>
  <si>
    <t>BIG IDEAS IN CHEMISTRY</t>
  </si>
  <si>
    <t>ADV ANALYTICAL CHEMISTRY</t>
  </si>
  <si>
    <t>ANALYTICAL CHEMISTRY</t>
  </si>
  <si>
    <t>PHYSICAL CHEMISTRY I</t>
  </si>
  <si>
    <t>ENVIRONMENTAL CHEMISTRY</t>
  </si>
  <si>
    <t>PHYSICAL CHEMISTRY</t>
  </si>
  <si>
    <t>ORGANIC CHEMISTRY III</t>
  </si>
  <si>
    <t>SEMINAR</t>
  </si>
  <si>
    <t>SPECIAL TOPICS IN CHEMISTRY</t>
  </si>
  <si>
    <t>ELEMENTARY CHINESE I</t>
  </si>
  <si>
    <t>PRE-INTERMEDIATE CHINESE I</t>
  </si>
  <si>
    <t>PRE-INTERMEDIATE CHINESE II</t>
  </si>
  <si>
    <t>RELATIONAL COMMUNICATION</t>
  </si>
  <si>
    <t>INTERPERSONAL CONFLICT</t>
  </si>
  <si>
    <t>DRAMATIC WRITING FOR MEDIA</t>
  </si>
  <si>
    <t>THE MASS MEDIA IN SOCIETY</t>
  </si>
  <si>
    <t>CINEMA AND SOCIETY</t>
  </si>
  <si>
    <t>MASS MEDIA MANAGEMENT</t>
  </si>
  <si>
    <t>BUSINESS OF MEDIA</t>
  </si>
  <si>
    <t>PUBLIC RELATIONS WRITING</t>
  </si>
  <si>
    <t>ADVERTISING CAMPAIGNS</t>
  </si>
  <si>
    <t>SPORTS COMMUNICATION</t>
  </si>
  <si>
    <t>MOBILE JOURNALISM</t>
  </si>
  <si>
    <t>MEDIA DESIGN AND LAYOUT</t>
  </si>
  <si>
    <t>MANAGERIAL COMMUNICATION</t>
  </si>
  <si>
    <t>2D ANIMATION</t>
  </si>
  <si>
    <t>STUDIES IN MASS MEDIA</t>
  </si>
  <si>
    <t>STUDIES IN MEDIA PRODUCTION</t>
  </si>
  <si>
    <t>FAMILY COMMUNICATION</t>
  </si>
  <si>
    <t>POLITICAL COMMUNICATION</t>
  </si>
  <si>
    <t>CRITICAL ISSUES IN NEW MEDIA</t>
  </si>
  <si>
    <t>DIGITAL PUBLIC RELATIONS</t>
  </si>
  <si>
    <t>DIGITAL FILMMAKING</t>
  </si>
  <si>
    <t>INDEPENDENT RESEARCH</t>
  </si>
  <si>
    <t>ENVIRONMENTAL TECH I</t>
  </si>
  <si>
    <t>INTERMED SWIMMING</t>
  </si>
  <si>
    <t>COMPILER CONSTRUCTION</t>
  </si>
  <si>
    <t>COMPUTER ARCHITECTURE</t>
  </si>
  <si>
    <t>CREATIVE MODERN DANCE II</t>
  </si>
  <si>
    <t>BALLET II</t>
  </si>
  <si>
    <t>MUSICAL THEATRE DANCE</t>
  </si>
  <si>
    <t>DANCE TECHNIQUE III</t>
  </si>
  <si>
    <t>PRIMARY CURRICULUM I</t>
  </si>
  <si>
    <t>PRIMARY CURRICULUM II</t>
  </si>
  <si>
    <t>INDUSTRIAL ORGANIZATION</t>
  </si>
  <si>
    <t>LABOR ECONOMICS</t>
  </si>
  <si>
    <t>ECONOMIC DEVELOPMENT</t>
  </si>
  <si>
    <t>GAME THEORY</t>
  </si>
  <si>
    <t>SPORTS ECONOMICS</t>
  </si>
  <si>
    <t>TEACH INTERN ELEM ART</t>
  </si>
  <si>
    <t>HLTH EDUCATION METHODS</t>
  </si>
  <si>
    <t>LANGUAGE ARTS INSTRUCTION</t>
  </si>
  <si>
    <t>READING INSTRUCTION</t>
  </si>
  <si>
    <t>INTRODUCTION TO FILM</t>
  </si>
  <si>
    <t>LATINA/O LITERATURE</t>
  </si>
  <si>
    <t>INTERNSHIP IN ENGLISH I</t>
  </si>
  <si>
    <t>INTERNSHIP IN ENGLISH II</t>
  </si>
  <si>
    <t>GERMAN SHORT STORIES</t>
  </si>
  <si>
    <t>FILM GENRE</t>
  </si>
  <si>
    <t>GOTHIC FICTION</t>
  </si>
  <si>
    <t>LITERATURE OF THE QUEER</t>
  </si>
  <si>
    <t>LITERATURE OF A DECADE</t>
  </si>
  <si>
    <t>SCIENCE FICTION</t>
  </si>
  <si>
    <t>NATURE IN LITERATURE</t>
  </si>
  <si>
    <t>WORLD LITERATURE I</t>
  </si>
  <si>
    <t>WORLD LITERATURE II</t>
  </si>
  <si>
    <t>WORLD MYTHOLOGY</t>
  </si>
  <si>
    <t>TOPICS IN LATINA/O LITERATURE</t>
  </si>
  <si>
    <t>NATIVE AMERICAN LITERATURE</t>
  </si>
  <si>
    <t>AMERICAN DRAMA</t>
  </si>
  <si>
    <t>INDEPENDENT STDY</t>
  </si>
  <si>
    <t>STUDIES IN FILM</t>
  </si>
  <si>
    <t>FILM HISTORY</t>
  </si>
  <si>
    <t>HEARING CINEMA</t>
  </si>
  <si>
    <t>DOCUMENTARY CINEMA STUDIES</t>
  </si>
  <si>
    <t>INDIVIDUAL AUTHORS</t>
  </si>
  <si>
    <t>FICTION WORKSHOP</t>
  </si>
  <si>
    <t>LITERARY ANALYSIS</t>
  </si>
  <si>
    <t>COMPOSITION THEORY</t>
  </si>
  <si>
    <t>MEDIEVAL ENGLISH LITERATURE</t>
  </si>
  <si>
    <t>THE AMERICAN RENAISSANCE</t>
  </si>
  <si>
    <t>PRACTICUM IN ENGLISH</t>
  </si>
  <si>
    <t>TOPICS IN POETRY</t>
  </si>
  <si>
    <t>ENGLISH HONORS</t>
  </si>
  <si>
    <t>STATICS</t>
  </si>
  <si>
    <t>MECHANICS OF MATERIALS</t>
  </si>
  <si>
    <t>INTRODUCTION TO MATLAB</t>
  </si>
  <si>
    <t>HEAT TRANSFER</t>
  </si>
  <si>
    <t>ACOUSTICS</t>
  </si>
  <si>
    <t>SPECIAL TOPICS IN ENGINEERING</t>
  </si>
  <si>
    <t>ENVIRONMENTAL PERSPECTIVES</t>
  </si>
  <si>
    <t>ENVIRONMENTAL JUSTICE</t>
  </si>
  <si>
    <t>CONSERVATION AND BIODIVERSITY</t>
  </si>
  <si>
    <t>CLINICAL EXERCISE PHYSIOLOGY</t>
  </si>
  <si>
    <t>SELECTED TOPICS IN HEALTH</t>
  </si>
  <si>
    <t>ESSENTIALS OF REAL ESTATE</t>
  </si>
  <si>
    <t>ESTATE PLANNING</t>
  </si>
  <si>
    <t>FRANCOPHONE TOPICS</t>
  </si>
  <si>
    <t>FRENCH CONVERSATION</t>
  </si>
  <si>
    <t>PERSONAL CAREER PLANNING</t>
  </si>
  <si>
    <t>RESIDENCE HALL LEADERSHIP</t>
  </si>
  <si>
    <t>COOP COURSE</t>
  </si>
  <si>
    <t>STUDY ABROAD</t>
  </si>
  <si>
    <t>AMERICA’S NATIONAL PARKS</t>
  </si>
  <si>
    <t>CULTURAL GEOGRAPHY</t>
  </si>
  <si>
    <t>WORLD REGIONS</t>
  </si>
  <si>
    <t>URBAN GEOGRAPHY</t>
  </si>
  <si>
    <t>COASTAL PROCESSES</t>
  </si>
  <si>
    <t>TROPICAL METEOROLOGY</t>
  </si>
  <si>
    <t>TOPICS IN GIS MODELING</t>
  </si>
  <si>
    <t>BIOGEOGRAPHY</t>
  </si>
  <si>
    <t>LOCAL FIELD COURSE</t>
  </si>
  <si>
    <t>CARTOGRAPHIC VISUALIZATION</t>
  </si>
  <si>
    <t>CITIES OF THE MIDDLE EAST</t>
  </si>
  <si>
    <t>ENVIRONMENTAL PLANNING</t>
  </si>
  <si>
    <t>ENVIRONMENTAL HAZARDS</t>
  </si>
  <si>
    <t>APPLIED CLIMATOLOGY</t>
  </si>
  <si>
    <t>SMART GROWTH</t>
  </si>
  <si>
    <t>WATER RESOURCES</t>
  </si>
  <si>
    <t>GIS PROGRAMMING</t>
  </si>
  <si>
    <t>GEOGRAPHY HONORS</t>
  </si>
  <si>
    <t>GEOLOGICAL OCEANOGRAPHY</t>
  </si>
  <si>
    <t>ENVIRONMENTAL GEOLOGY</t>
  </si>
  <si>
    <t>HYDROGEOLOGY</t>
  </si>
  <si>
    <t>TOPICS IN GEOLOGY</t>
  </si>
  <si>
    <t>EARTH SCIENCE SEMINAR</t>
  </si>
  <si>
    <t>ELEMENTARY GERMAN I</t>
  </si>
  <si>
    <t>GERMAN CONVERSATION</t>
  </si>
  <si>
    <t>GERMAN INDEPENDENT STUDY</t>
  </si>
  <si>
    <t>HISTORY OF ENGLAND TO 1702</t>
  </si>
  <si>
    <t>ROMAN HISTORY</t>
  </si>
  <si>
    <t>GERMAN HISTORY SINCE 1815</t>
  </si>
  <si>
    <t>MODERN MEXICO</t>
  </si>
  <si>
    <t>MODERN BRAZIL</t>
  </si>
  <si>
    <t>COLONIAL LATIN AMERICA</t>
  </si>
  <si>
    <t>THE MIDDLE EAST TO 1800</t>
  </si>
  <si>
    <t>CHINESE CIVILIZATION</t>
  </si>
  <si>
    <t>JAPANESE CIVILIZATION</t>
  </si>
  <si>
    <t>MODERN JAPAN</t>
  </si>
  <si>
    <t>GREEK HISTORY</t>
  </si>
  <si>
    <t>WOMEN IN MODERN AMERICA</t>
  </si>
  <si>
    <t>NATIVE AMERICAN HISTORY</t>
  </si>
  <si>
    <t>RACISM &amp; DISCRIMINATION</t>
  </si>
  <si>
    <t>U.S. ENVIRONMENTAL HISTORY</t>
  </si>
  <si>
    <t>STUDIES IN WESTERN EUROPE</t>
  </si>
  <si>
    <t>THE WESTWARD MOVEMENT</t>
  </si>
  <si>
    <t>HISTORY OF THE SOUTH</t>
  </si>
  <si>
    <t>MODERN RUSSIA</t>
  </si>
  <si>
    <t>SENIOR THESIS</t>
  </si>
  <si>
    <t>WORLD WAR I</t>
  </si>
  <si>
    <t>MONGOL WARLORD</t>
  </si>
  <si>
    <t>BRONZE AGE AEGEAN</t>
  </si>
  <si>
    <t>ROMAN ARCHAEOLOGY</t>
  </si>
  <si>
    <t>HISTORY OF ANCIENT EGYPT</t>
  </si>
  <si>
    <t>GREEK ARCHAEOLOGY</t>
  </si>
  <si>
    <t>ANCIENT MILITARY HISTORY</t>
  </si>
  <si>
    <t>MEDIEVAL MILITARY HISTORY</t>
  </si>
  <si>
    <t>MUSEUM STUDIES</t>
  </si>
  <si>
    <t>STUDIES IN HISTORY</t>
  </si>
  <si>
    <t>BASIC HEALTH</t>
  </si>
  <si>
    <t>FRESHMAN SEMINAR</t>
  </si>
  <si>
    <t>COMPARATIVE RELIGIONS</t>
  </si>
  <si>
    <t>SERVICE LEARNING SEMINAR</t>
  </si>
  <si>
    <t>CURRENT TOPICS IN CONFLICT</t>
  </si>
  <si>
    <t>WEB ANALYSIS AND DESIGN</t>
  </si>
  <si>
    <t>INTERNATIONAL CASE ANALYSIS</t>
  </si>
  <si>
    <t>EIGHT GREAT INVENTIONS</t>
  </si>
  <si>
    <t>ELEMENTARY ITALIAN I</t>
  </si>
  <si>
    <t>ELEMENTARY ITALIAN II</t>
  </si>
  <si>
    <t>ELEMENTARY JAPANESE I</t>
  </si>
  <si>
    <t>ELEMENTARY KOREAN I</t>
  </si>
  <si>
    <t>ELEMENTARY KOREAN II</t>
  </si>
  <si>
    <t>ELEMENTARY LATIN I</t>
  </si>
  <si>
    <t>ELEMENTARY LATIN II</t>
  </si>
  <si>
    <t>ENVIRONMENTAL MATHEMATICS</t>
  </si>
  <si>
    <t>STATISTICS LABORATORY</t>
  </si>
  <si>
    <t>SURVEY DESIGN &amp; SAMPLING</t>
  </si>
  <si>
    <t>REGRESSION ANALYSIS</t>
  </si>
  <si>
    <t>MATHEMATICAL STATISTICS I</t>
  </si>
  <si>
    <t>MATHEMATICAL STATISTICS  II</t>
  </si>
  <si>
    <t>ABSTRACT ALGEBRA II</t>
  </si>
  <si>
    <t>CRYPTOGRAPHY</t>
  </si>
  <si>
    <t>ANALYSIS I</t>
  </si>
  <si>
    <t>COMPLEX ANALYSIS</t>
  </si>
  <si>
    <t>NUMERICAL METHODS</t>
  </si>
  <si>
    <t>NUMERICAL LINEAR ALGEBRA</t>
  </si>
  <si>
    <t>HISTORY OF MATHEMATICS</t>
  </si>
  <si>
    <t>THE FRENCH PEOPLE</t>
  </si>
  <si>
    <t>THE RUSSIAN PEOPLE</t>
  </si>
  <si>
    <t>DIAGNOSTIC IMMUNOLOGY</t>
  </si>
  <si>
    <t>HEMATOLOGY II</t>
  </si>
  <si>
    <t>CLINICAL MICROBIOLOGY II</t>
  </si>
  <si>
    <t>CLINICAL BIOCHEMISTRY II</t>
  </si>
  <si>
    <t>COMPENSATION</t>
  </si>
  <si>
    <t>ADVERTISING AND PROMOTIONS</t>
  </si>
  <si>
    <t>PRINCIPLES OF RETAILING</t>
  </si>
  <si>
    <t>SENIOR MARKETING SEMINAR</t>
  </si>
  <si>
    <t>FOUNDATIONS OF LEADERSHIP I</t>
  </si>
  <si>
    <t>ADAPTIVE TEAM LEADERSHIP</t>
  </si>
  <si>
    <t>APPLIED TEAM LEADERSHIP</t>
  </si>
  <si>
    <t>MISSION COMMAND</t>
  </si>
  <si>
    <t>TOPICS IN AUDIO PRODUCTION</t>
  </si>
  <si>
    <t>LIVE SOUND PRODUCTION</t>
  </si>
  <si>
    <t>UNIVERSITY BAND</t>
  </si>
  <si>
    <t>MUSICAL THEATRE WORKSHOP</t>
  </si>
  <si>
    <t>CHAMBER CHOIR</t>
  </si>
  <si>
    <t>CLASS VOICE I</t>
  </si>
  <si>
    <t>CLASS VOICE II</t>
  </si>
  <si>
    <t>SING DICTION I</t>
  </si>
  <si>
    <t>THEORY I</t>
  </si>
  <si>
    <t>SPECIAL TOPICS IN MUSIC</t>
  </si>
  <si>
    <t>POPULAR MUSIC AFTER 1945</t>
  </si>
  <si>
    <t>MUSIC FOR CHILDREN</t>
  </si>
  <si>
    <t>JAZZ THEORY</t>
  </si>
  <si>
    <t>THEORY III</t>
  </si>
  <si>
    <t>MUSIC HISTORY I</t>
  </si>
  <si>
    <t>MUSIC PERCEPTION I</t>
  </si>
  <si>
    <t>MUSIC PERCEPTION III</t>
  </si>
  <si>
    <t>TOPICS IN MUSIC HISTORY</t>
  </si>
  <si>
    <t>WELLNESS IN PERFORMANCE</t>
  </si>
  <si>
    <t>HISTORY OF THE ART SONG</t>
  </si>
  <si>
    <t>MUSIC CON N SEC SC GE MU</t>
  </si>
  <si>
    <t>CHORAL LITERATURE</t>
  </si>
  <si>
    <t>INSTRUMENTAL LITERATURE</t>
  </si>
  <si>
    <t>STUDIES IN MUSIC</t>
  </si>
  <si>
    <t>SENIOR PROJECT</t>
  </si>
  <si>
    <t>NURSING CARE OF ADULTS I</t>
  </si>
  <si>
    <t>HEALTH ASSESSMENT</t>
  </si>
  <si>
    <t>PSYCHIATRIC MENTAL HEALTH</t>
  </si>
  <si>
    <t>NURSING EXTERN SEMINAR</t>
  </si>
  <si>
    <t>LEADERSHIP PRACTICUM</t>
  </si>
  <si>
    <t>HEALTH EDUCATION OF CLIENTS</t>
  </si>
  <si>
    <t>PHYSICAL ASSESSMENT</t>
  </si>
  <si>
    <t>SCHOOL HEALTH</t>
  </si>
  <si>
    <t>LIFEGUARD TRAINING</t>
  </si>
  <si>
    <t>WILDERNESS NAVIGATION</t>
  </si>
  <si>
    <t>SELF DEFENSE</t>
  </si>
  <si>
    <t>BEGINNING SWIMMING</t>
  </si>
  <si>
    <t>BEGINNING BASKETBALL</t>
  </si>
  <si>
    <t>BEGINNING GOLF</t>
  </si>
  <si>
    <t>RAQUETBALL</t>
  </si>
  <si>
    <t>BEGINNING TENNIS</t>
  </si>
  <si>
    <t>VOLLEYBALL</t>
  </si>
  <si>
    <t>BADMINTON</t>
  </si>
  <si>
    <t>INTERMEDIATE TENNIS</t>
  </si>
  <si>
    <t>INTERMEDIATE SWIMMING</t>
  </si>
  <si>
    <t>MOVEMENT EDUCATION</t>
  </si>
  <si>
    <t>PRACTICUM</t>
  </si>
  <si>
    <t>PHILOSOPHY OF EDUCATION</t>
  </si>
  <si>
    <t>PHILOSOPHY OF ARTS</t>
  </si>
  <si>
    <t>HIST OF MODERN PHIL</t>
  </si>
  <si>
    <t>POLITICAL PHILOSOPHY</t>
  </si>
  <si>
    <t>ANIMALS AND ETHICS</t>
  </si>
  <si>
    <t>ANCIENT PHILOSOPHY</t>
  </si>
  <si>
    <t>MEDIEVAL PHILOSPHY</t>
  </si>
  <si>
    <t>PHILOSOPHICAL TOPICS</t>
  </si>
  <si>
    <t>PHILOSOPHY &amp; FEMINISM</t>
  </si>
  <si>
    <t>19TH CENTURY PHILOSOPHY</t>
  </si>
  <si>
    <t>LAW AND MORALITY</t>
  </si>
  <si>
    <t>EXISTENTIALISM</t>
  </si>
  <si>
    <t>BUDDHIST PHILOSOPHY</t>
  </si>
  <si>
    <t>PHILOSOPHY OF RELIGION</t>
  </si>
  <si>
    <t>THEORY OF KNOWLEDGE</t>
  </si>
  <si>
    <t>PHILOSOPHY OF SCIENCE</t>
  </si>
  <si>
    <t>MORAL THEORY</t>
  </si>
  <si>
    <t>METAPHYSICS</t>
  </si>
  <si>
    <t>RESEARCH IN PHILOSOPHY</t>
  </si>
  <si>
    <t>PHYSICS III</t>
  </si>
  <si>
    <t>WAVE OPTICS</t>
  </si>
  <si>
    <t>DIGITAL ELECTRONICS</t>
  </si>
  <si>
    <t>SENIOR LABORATORY</t>
  </si>
  <si>
    <t>ADVANCED MECHANICS</t>
  </si>
  <si>
    <t>POLITICAL IDEOLOGIES</t>
  </si>
  <si>
    <t>ENVIRONMENTAL POLICY</t>
  </si>
  <si>
    <t>HONORS INTERDISCIPLINARY</t>
  </si>
  <si>
    <t>POLITICAL THEORY</t>
  </si>
  <si>
    <t>CAUSES OF WAR</t>
  </si>
  <si>
    <t>INTERNATIONAL LAW</t>
  </si>
  <si>
    <t>UNITED NATIONS SYSTEM</t>
  </si>
  <si>
    <t>POLITICS OF CHINA</t>
  </si>
  <si>
    <t>PUBLIC ADMINISTRATION</t>
  </si>
  <si>
    <t>ENVIRONMENTAL LAW</t>
  </si>
  <si>
    <t>INTRO TO PSYCHOLOGY</t>
  </si>
  <si>
    <t>HUMAN DEVELOPMENT</t>
  </si>
  <si>
    <t>ADOLESCENT PSYCHOLOGY</t>
  </si>
  <si>
    <t>DEVELOP PSY-UMES</t>
  </si>
  <si>
    <t>EDUCATIONAL PSYCHOLOGY</t>
  </si>
  <si>
    <t>ABNORMAL PSY (UMES)</t>
  </si>
  <si>
    <t>PSYCHOLOGY OF LEARNING</t>
  </si>
  <si>
    <t>PSYCHOLOGY OF AGING</t>
  </si>
  <si>
    <t>PSYCHOLOGY OF MEN</t>
  </si>
  <si>
    <t>PSYCHOLOGY OF RELIGION</t>
  </si>
  <si>
    <t>POLITICAL PSYCHOLOGY</t>
  </si>
  <si>
    <t>AUTISM SPECTRUM DISORDERS</t>
  </si>
  <si>
    <t>PSYCHOLOGY PRACTICUM</t>
  </si>
  <si>
    <t>PATIENT CARE PROCEDURES</t>
  </si>
  <si>
    <t>CARDPULMRY PHYSIOLOGY</t>
  </si>
  <si>
    <t>PHARMACOLOGY</t>
  </si>
  <si>
    <t>CLINICAL PRACTICUM III</t>
  </si>
  <si>
    <t>MANAGEMENT SPECIALIZATION</t>
  </si>
  <si>
    <t>EDUC SPECIALIZATION</t>
  </si>
  <si>
    <t>ELEMENTARY RUSSIAN I</t>
  </si>
  <si>
    <t>INTERMEDIATE RUSSIAN</t>
  </si>
  <si>
    <t>ESOL METHODS</t>
  </si>
  <si>
    <t>LIVING IN A GLOBALIZED WORLD</t>
  </si>
  <si>
    <t>THE FAMILY</t>
  </si>
  <si>
    <t>STUDIES IN SOCIOLOGY</t>
  </si>
  <si>
    <t>SOCIAL INEQUALITY</t>
  </si>
  <si>
    <t>SOCIOLOGY OF LAW</t>
  </si>
  <si>
    <t>CRIMINOLOGY &amp; PENOLOGY</t>
  </si>
  <si>
    <t>SOCIOLOGY OF RELIGION</t>
  </si>
  <si>
    <t>SOCIAL RESEARCH</t>
  </si>
  <si>
    <t>COMMUNITY SOCIOLOGY</t>
  </si>
  <si>
    <t>SOCIAL INTERACTION</t>
  </si>
  <si>
    <t>SOCIOLOGY OF MENTAL HEALTH</t>
  </si>
  <si>
    <t>COMPLEX ORGANIZATIONS</t>
  </si>
  <si>
    <t>GLOBAL GENDER EQUITY</t>
  </si>
  <si>
    <t>SOCIOLOGY OF EDUCATION</t>
  </si>
  <si>
    <t>FIELD INSTRUCTION SEMINAR II</t>
  </si>
  <si>
    <t>SOCIAL RESEARCH I</t>
  </si>
  <si>
    <t>SOCIAL WORK IN CORRECTIONS</t>
  </si>
  <si>
    <t>SOCIAL WORK IN HEALTH CARE</t>
  </si>
  <si>
    <t>SOCIAL WORK AND THE LAW</t>
  </si>
  <si>
    <t>SOCIAL WORK IN THE SCHOOLS</t>
  </si>
  <si>
    <t>STUDIES IN SPAIN</t>
  </si>
  <si>
    <t>CONVERSATION</t>
  </si>
  <si>
    <t>SPANISH FOR BUSINESS</t>
  </si>
  <si>
    <t>SPAN INDEPENDENT STUDY</t>
  </si>
  <si>
    <t>ELEMENTS OF VOICE &amp; DICTION</t>
  </si>
  <si>
    <t>CORNERSTONE SEMINAR</t>
  </si>
  <si>
    <t>MAKEUP DESIGN</t>
  </si>
  <si>
    <t>STAGE MANAGEMENT</t>
  </si>
  <si>
    <t>HISTORY OF THEATRE II</t>
  </si>
  <si>
    <t>SCENE DESIGN</t>
  </si>
  <si>
    <t>SCENE PAINTING</t>
  </si>
  <si>
    <t>LIGHTING DESIGN</t>
  </si>
  <si>
    <t>COSTUME DESIGN</t>
  </si>
  <si>
    <t>READERS THEATRE</t>
  </si>
  <si>
    <t>EVOLUTION OF STYLE</t>
  </si>
  <si>
    <t>PLAYWRITING</t>
  </si>
  <si>
    <t>ACTING FOR THE CAMERA</t>
  </si>
  <si>
    <t>ACTING SHAKESPEARE</t>
  </si>
  <si>
    <t>ACTING COMEDY</t>
  </si>
  <si>
    <t>CAPSTONE SEMINAR</t>
  </si>
  <si>
    <t>Descr</t>
  </si>
  <si>
    <t>Units</t>
  </si>
  <si>
    <t>101/102/103</t>
  </si>
  <si>
    <t>HIST 101/102/103</t>
  </si>
  <si>
    <t>HISTORY ELECTIVE</t>
  </si>
  <si>
    <t>ACCT 201</t>
  </si>
  <si>
    <t>INTRO TO FINANCIAL ACCT</t>
  </si>
  <si>
    <t>ACCT 202</t>
  </si>
  <si>
    <t>INTRO TO MANAGERIAL ACCT</t>
  </si>
  <si>
    <t>ACCT 248</t>
  </si>
  <si>
    <t>ACCT 302</t>
  </si>
  <si>
    <t>ACCT 304</t>
  </si>
  <si>
    <t>ACCT 305</t>
  </si>
  <si>
    <t>ACCT 306</t>
  </si>
  <si>
    <t>ACCT 338</t>
  </si>
  <si>
    <t>SPECIAL TOPICS IN ACCT</t>
  </si>
  <si>
    <t>ACCT 341</t>
  </si>
  <si>
    <t>FED INCOME TAX: PERSONAL</t>
  </si>
  <si>
    <t>ACCT 342</t>
  </si>
  <si>
    <t>FED INCOME TAX: PART &amp; CORP</t>
  </si>
  <si>
    <t>ACCT 348</t>
  </si>
  <si>
    <t>ACCT 401</t>
  </si>
  <si>
    <t>INTEGRATED ACCT SYSTEMS</t>
  </si>
  <si>
    <t>ACCT 403</t>
  </si>
  <si>
    <t>ACCT 407</t>
  </si>
  <si>
    <t>ACCT 410</t>
  </si>
  <si>
    <t>ADV PROB: FIN, MAN &amp; GOV ACCT</t>
  </si>
  <si>
    <t>ACCT 411</t>
  </si>
  <si>
    <t>ADV PROB: TAX, LAW &amp; AUDITING</t>
  </si>
  <si>
    <t>ACCT 415</t>
  </si>
  <si>
    <t>GOV &amp; NON-PROFIT ACCT</t>
  </si>
  <si>
    <t>ACCT 418</t>
  </si>
  <si>
    <t>ACCT 420</t>
  </si>
  <si>
    <t>ACCOUNTING INFO SYSTEMS</t>
  </si>
  <si>
    <t>ACCT 430</t>
  </si>
  <si>
    <t>ACCT 435</t>
  </si>
  <si>
    <t>ACCOUNTING GLOBAL SETTING</t>
  </si>
  <si>
    <t>ACCT 450</t>
  </si>
  <si>
    <t>ACCT 451</t>
  </si>
  <si>
    <t>FRAUD DETECT &amp; PREVENT TECH</t>
  </si>
  <si>
    <t>ACCT 452</t>
  </si>
  <si>
    <t>ACCT 453</t>
  </si>
  <si>
    <t>ACCT 460</t>
  </si>
  <si>
    <t>CONTEMP ISSUES IN ACCT</t>
  </si>
  <si>
    <t>ACCT 490</t>
  </si>
  <si>
    <t>ACCT 491</t>
  </si>
  <si>
    <t>ADVANCED ACCT INTERNSHIP</t>
  </si>
  <si>
    <t>ACCT 494</t>
  </si>
  <si>
    <t>ACCT 497</t>
  </si>
  <si>
    <t>ACCT CAPSTONE INTERNSHIP</t>
  </si>
  <si>
    <t>DIRECT INDEPENDENT STUDY</t>
  </si>
  <si>
    <t>AMST 205</t>
  </si>
  <si>
    <t>AMST 305</t>
  </si>
  <si>
    <t>ALTERN COMM &amp; LIFESTYLES AM</t>
  </si>
  <si>
    <t>AMST 315</t>
  </si>
  <si>
    <t>AMST 480</t>
  </si>
  <si>
    <t>SENIOR SEMINAR AM STUDIES</t>
  </si>
  <si>
    <t>ANTH 100</t>
  </si>
  <si>
    <t>CULTURAL ANTH &amp; LINGUISTICS</t>
  </si>
  <si>
    <t>ANTH 102</t>
  </si>
  <si>
    <t>BIOLOGICAL ANTH &amp; ARCHLGY</t>
  </si>
  <si>
    <t>ANTH 200</t>
  </si>
  <si>
    <t>ANTH 201</t>
  </si>
  <si>
    <t>CULTURAL ANTHRO SURVEY</t>
  </si>
  <si>
    <t>ANTH 202</t>
  </si>
  <si>
    <t>ANTH 215</t>
  </si>
  <si>
    <t>RELIGION MAGIC &amp; WITCHCRAFT</t>
  </si>
  <si>
    <t>ANTH 250</t>
  </si>
  <si>
    <t>ARCHAEOL ANCIENT SOCIETIES</t>
  </si>
  <si>
    <t>ANTH 301</t>
  </si>
  <si>
    <t>CULT ANTH METHOD &amp; THEORY</t>
  </si>
  <si>
    <t>ANTH 302</t>
  </si>
  <si>
    <t>ARCH METHOD &amp; THEORY</t>
  </si>
  <si>
    <t>ANTH 350</t>
  </si>
  <si>
    <t>ANTH 355</t>
  </si>
  <si>
    <t>ANTH 400</t>
  </si>
  <si>
    <t>ANTH 410</t>
  </si>
  <si>
    <t>ARCHAEOLOG FIELD METHODS</t>
  </si>
  <si>
    <t>ANTH 450</t>
  </si>
  <si>
    <t>ANTH 459</t>
  </si>
  <si>
    <t>ANTH 497</t>
  </si>
  <si>
    <t>ARAB 101</t>
  </si>
  <si>
    <t>ARAB 102</t>
  </si>
  <si>
    <t>ART 104</t>
  </si>
  <si>
    <t>ART 121</t>
  </si>
  <si>
    <t>ART 129</t>
  </si>
  <si>
    <t>INTRO TO DIGITAL PHOTOG</t>
  </si>
  <si>
    <t>ART 130</t>
  </si>
  <si>
    <t>ART 201</t>
  </si>
  <si>
    <t>INTRODUCTION TO ART HIST</t>
  </si>
  <si>
    <t>ART 208</t>
  </si>
  <si>
    <t>HIST BAROQUE &amp; ROCOCO ART</t>
  </si>
  <si>
    <t>ART 215</t>
  </si>
  <si>
    <t>ART 226</t>
  </si>
  <si>
    <t>ART 227</t>
  </si>
  <si>
    <t>ART 229</t>
  </si>
  <si>
    <t>ART 230</t>
  </si>
  <si>
    <t>ART 246</t>
  </si>
  <si>
    <t>ART 261</t>
  </si>
  <si>
    <t>ART 271</t>
  </si>
  <si>
    <t>ART 280</t>
  </si>
  <si>
    <t>ART 299</t>
  </si>
  <si>
    <t>ART 300</t>
  </si>
  <si>
    <t>HIST OF MODERN ART TO 1945</t>
  </si>
  <si>
    <t>ART 301</t>
  </si>
  <si>
    <t>ART 302</t>
  </si>
  <si>
    <t>HIST AM ART: COL PER TO 1900</t>
  </si>
  <si>
    <t>ART 303</t>
  </si>
  <si>
    <t>HIST AM ART: 20TH CENTURY</t>
  </si>
  <si>
    <t>ART 305</t>
  </si>
  <si>
    <t>ART 306</t>
  </si>
  <si>
    <t>HISTORY OF GREEK/ROMAN ART</t>
  </si>
  <si>
    <t>ART 310</t>
  </si>
  <si>
    <t>HIST ITALIAN RENAISSANCE ART</t>
  </si>
  <si>
    <t>ART 311</t>
  </si>
  <si>
    <t>ART 312</t>
  </si>
  <si>
    <t>ART 313</t>
  </si>
  <si>
    <t>ART 315</t>
  </si>
  <si>
    <t>ART 318</t>
  </si>
  <si>
    <t>ART 322</t>
  </si>
  <si>
    <t>ART 326</t>
  </si>
  <si>
    <t>ART 328</t>
  </si>
  <si>
    <t>ART 329</t>
  </si>
  <si>
    <t>ALT PROCESSES IN FILM PHOTO</t>
  </si>
  <si>
    <t>ART 330</t>
  </si>
  <si>
    <t>ART 335</t>
  </si>
  <si>
    <t>ART 336</t>
  </si>
  <si>
    <t>ART 340</t>
  </si>
  <si>
    <t>ART 345</t>
  </si>
  <si>
    <t>ART 350</t>
  </si>
  <si>
    <t>PRINTMAKING:LITHOGRAPHY</t>
  </si>
  <si>
    <t>ART 351</t>
  </si>
  <si>
    <t>ART 352</t>
  </si>
  <si>
    <t>ART 353</t>
  </si>
  <si>
    <t>ART 355</t>
  </si>
  <si>
    <t>ART 359</t>
  </si>
  <si>
    <t>ADVANCED DIGITAL PHOTOG</t>
  </si>
  <si>
    <t>ART 361</t>
  </si>
  <si>
    <t>ART 362</t>
  </si>
  <si>
    <t>ART 365</t>
  </si>
  <si>
    <t>ART 366</t>
  </si>
  <si>
    <t>ART 367</t>
  </si>
  <si>
    <t>SITE-SPECIFIC &amp; INSTALL ART</t>
  </si>
  <si>
    <t>ART 371</t>
  </si>
  <si>
    <t>ART 380</t>
  </si>
  <si>
    <t>ART 382</t>
  </si>
  <si>
    <t>ADVANCED WEB DESIGN</t>
  </si>
  <si>
    <t>ART 390</t>
  </si>
  <si>
    <t>ART 391</t>
  </si>
  <si>
    <t>SPEC TOPICS IN ART HISTORY</t>
  </si>
  <si>
    <t>ART 395</t>
  </si>
  <si>
    <t>ART 397</t>
  </si>
  <si>
    <t>ART 399</t>
  </si>
  <si>
    <t>ART 415</t>
  </si>
  <si>
    <t>ART 416</t>
  </si>
  <si>
    <t>ART 420</t>
  </si>
  <si>
    <t>COLOR PROC IN FILM PHOTO</t>
  </si>
  <si>
    <t>ART 422</t>
  </si>
  <si>
    <t>INTERNSHIP IN ARTS ADMIN</t>
  </si>
  <si>
    <t>ART 426</t>
  </si>
  <si>
    <t>ART 429</t>
  </si>
  <si>
    <t>STUDIO TECH &amp; APL FILM PHOTO</t>
  </si>
  <si>
    <t>ART 430</t>
  </si>
  <si>
    <t>ART 431</t>
  </si>
  <si>
    <t>ART 440</t>
  </si>
  <si>
    <t>ART 441</t>
  </si>
  <si>
    <t>ART 442</t>
  </si>
  <si>
    <t>ART 461</t>
  </si>
  <si>
    <t>ART 471</t>
  </si>
  <si>
    <t>ART 480</t>
  </si>
  <si>
    <t>ART 490</t>
  </si>
  <si>
    <t>ART 491</t>
  </si>
  <si>
    <t>ART 495</t>
  </si>
  <si>
    <t>ART 497</t>
  </si>
  <si>
    <t>ART 499</t>
  </si>
  <si>
    <t>ASL 101</t>
  </si>
  <si>
    <t>ELEM AMERICAN SIGN LANG I</t>
  </si>
  <si>
    <t>ASL 102</t>
  </si>
  <si>
    <t>ELEM AMERICAN SIGN LANG II</t>
  </si>
  <si>
    <t>ATTR 210</t>
  </si>
  <si>
    <t>FNDTNS OF ATHLETIC TRAINING</t>
  </si>
  <si>
    <t>BIOL 215</t>
  </si>
  <si>
    <t>ATTR 213</t>
  </si>
  <si>
    <t>PATHOLOGY OF INJURIES/ILLNESS</t>
  </si>
  <si>
    <t>ATTR 333</t>
  </si>
  <si>
    <t>ATTR 370</t>
  </si>
  <si>
    <t>HEALTHCARE ADMIN ATH TRAIN</t>
  </si>
  <si>
    <t>ATTR 401</t>
  </si>
  <si>
    <t>ATTR 402</t>
  </si>
  <si>
    <t>ATTR 403</t>
  </si>
  <si>
    <t>FNDTNS OF THERAPEUTIC EXER</t>
  </si>
  <si>
    <t>BIOL 101</t>
  </si>
  <si>
    <t>BIOL 105</t>
  </si>
  <si>
    <t>BIOL 115</t>
  </si>
  <si>
    <t>BIOL, CHEM &amp; CLIN LAB SAFETY</t>
  </si>
  <si>
    <t>BIOL 150</t>
  </si>
  <si>
    <t>ENVR SCI: CONCPTS &amp; METHODS</t>
  </si>
  <si>
    <t>BIOL 205</t>
  </si>
  <si>
    <t>FUND OF HUMAN ANAT &amp; PHYS</t>
  </si>
  <si>
    <t>BIOL 210</t>
  </si>
  <si>
    <t>BIOL 211</t>
  </si>
  <si>
    <t>BIOL 212</t>
  </si>
  <si>
    <t>INTRO TO PLANT BIOLOGY</t>
  </si>
  <si>
    <t>BIOL 213</t>
  </si>
  <si>
    <t>BIOL 214</t>
  </si>
  <si>
    <t>BIOL 216</t>
  </si>
  <si>
    <t>HUMAN ANATOMY &amp; PHYSIOL II</t>
  </si>
  <si>
    <t>BIOL 217</t>
  </si>
  <si>
    <t>BIOL 250</t>
  </si>
  <si>
    <t>BIOL 290</t>
  </si>
  <si>
    <t>BIOL 299</t>
  </si>
  <si>
    <t>INTERNATIONAL STUDIES IN BIOL</t>
  </si>
  <si>
    <t>BIOL 301</t>
  </si>
  <si>
    <t>HISTORY &amp; LITERATURE OF BIOL</t>
  </si>
  <si>
    <t>BIOL 302</t>
  </si>
  <si>
    <t>BIOL 310</t>
  </si>
  <si>
    <t>BIOL 312</t>
  </si>
  <si>
    <t>BIOL 313</t>
  </si>
  <si>
    <t>BIOL 320</t>
  </si>
  <si>
    <t>BIOL OF THE VERTEBRATES</t>
  </si>
  <si>
    <t>BIOL 322</t>
  </si>
  <si>
    <t>BIOL 323</t>
  </si>
  <si>
    <t>BIOL 324</t>
  </si>
  <si>
    <t>BIOL 325</t>
  </si>
  <si>
    <t>BIOL 326</t>
  </si>
  <si>
    <t>BIOL 350</t>
  </si>
  <si>
    <t>BIOL 360</t>
  </si>
  <si>
    <t>BIOL 370</t>
  </si>
  <si>
    <t>BIOL 375</t>
  </si>
  <si>
    <t>BIOL 398</t>
  </si>
  <si>
    <t>INTERNATL TOPICS IN ECOLOGY</t>
  </si>
  <si>
    <t>BIOL 399</t>
  </si>
  <si>
    <t>BIOL 401</t>
  </si>
  <si>
    <t>BIOL 405</t>
  </si>
  <si>
    <t>BIOL 407</t>
  </si>
  <si>
    <t>BIOL 408</t>
  </si>
  <si>
    <t>BIOL 410</t>
  </si>
  <si>
    <t>BIOL 412</t>
  </si>
  <si>
    <t>BIOL 413</t>
  </si>
  <si>
    <t>BIOL 415</t>
  </si>
  <si>
    <t>BIOL 416</t>
  </si>
  <si>
    <t>BIOL 417</t>
  </si>
  <si>
    <t>INTERNATL RESEARCH IN BIOL</t>
  </si>
  <si>
    <t>BIOL 418</t>
  </si>
  <si>
    <t>BIOL 419</t>
  </si>
  <si>
    <t>BIOL 420</t>
  </si>
  <si>
    <t>BIOL 421</t>
  </si>
  <si>
    <t>BIOL 422</t>
  </si>
  <si>
    <t>BIOL 423</t>
  </si>
  <si>
    <t>BIOL OF REPTILES &amp; AMPHIBIANS</t>
  </si>
  <si>
    <t>BIOL 425</t>
  </si>
  <si>
    <t>BIOL 430</t>
  </si>
  <si>
    <t>BIOL 433</t>
  </si>
  <si>
    <t>BIOL 435</t>
  </si>
  <si>
    <t>BIOL 440</t>
  </si>
  <si>
    <t>BIOL 441</t>
  </si>
  <si>
    <t>BIOL 445</t>
  </si>
  <si>
    <t>BIOL 450</t>
  </si>
  <si>
    <t>BIOL 460</t>
  </si>
  <si>
    <t>BIOL 465</t>
  </si>
  <si>
    <t>BIOL 470</t>
  </si>
  <si>
    <t>BIOL 490</t>
  </si>
  <si>
    <t>BIOL 495</t>
  </si>
  <si>
    <t>BIOL 499</t>
  </si>
  <si>
    <t>BUAD 101</t>
  </si>
  <si>
    <t>INTRO TO WORLD OF BUSINESS</t>
  </si>
  <si>
    <t>BUAD 103</t>
  </si>
  <si>
    <t>PERS &amp; PROF DEV FOR BUSINESS</t>
  </si>
  <si>
    <t>BUAD 338</t>
  </si>
  <si>
    <t>BUAD 345</t>
  </si>
  <si>
    <t>PURCHASING &amp; MATERIALS MGT</t>
  </si>
  <si>
    <t>BUAD 360</t>
  </si>
  <si>
    <t>GOVERNMENT REGULATION</t>
  </si>
  <si>
    <t>BUAD 386</t>
  </si>
  <si>
    <t>BUS IN ITS GLOBAL SETTING</t>
  </si>
  <si>
    <t>BUAD 396</t>
  </si>
  <si>
    <t>BUAD 410</t>
  </si>
  <si>
    <t>HEALTH CARE MGMT &amp; MKTG</t>
  </si>
  <si>
    <t>BUAD 490</t>
  </si>
  <si>
    <t>BUAD 491</t>
  </si>
  <si>
    <t>ADV BUSINESS INTERNSHIP</t>
  </si>
  <si>
    <t>CADR 200</t>
  </si>
  <si>
    <t>FOUNDS OF CNFLCT &amp; CONFLCT RES</t>
  </si>
  <si>
    <t>CADR 202</t>
  </si>
  <si>
    <t>DYNAMICS  SOCIAL CONFLICT</t>
  </si>
  <si>
    <t>CADR 225</t>
  </si>
  <si>
    <t>CONFLICT &amp; NON-VIOLENCE</t>
  </si>
  <si>
    <t>CADR 300</t>
  </si>
  <si>
    <t>THEORIES CONFL ICT &amp; RESOL</t>
  </si>
  <si>
    <t>CADR 301</t>
  </si>
  <si>
    <t>INTL CONFLICT &amp; RESOLUTION</t>
  </si>
  <si>
    <t>CADR 302</t>
  </si>
  <si>
    <t>CROSS-CULTURAL  CONFL A &amp; I</t>
  </si>
  <si>
    <t>CADR 303</t>
  </si>
  <si>
    <t>STUDIES IN CON ANLYS &amp; DIS RES</t>
  </si>
  <si>
    <t>CADR 310</t>
  </si>
  <si>
    <t>RESEARCH II: STAT METHODS</t>
  </si>
  <si>
    <t>CADR 321</t>
  </si>
  <si>
    <t>CADR 400</t>
  </si>
  <si>
    <t>PRACTICUM &amp; INTERNSHIP</t>
  </si>
  <si>
    <t>CADR 401</t>
  </si>
  <si>
    <t>CADR 403</t>
  </si>
  <si>
    <t>RESOLVING ENVIRON CONFLICT</t>
  </si>
  <si>
    <t>CADR 404</t>
  </si>
  <si>
    <t>NEGOT &amp; CONFL MGMT IN BUS</t>
  </si>
  <si>
    <t>CADR 405</t>
  </si>
  <si>
    <t>CADR 490</t>
  </si>
  <si>
    <t>CADR 495</t>
  </si>
  <si>
    <t>CHEM 100</t>
  </si>
  <si>
    <t>CHEM 101</t>
  </si>
  <si>
    <t>CHEM 107</t>
  </si>
  <si>
    <t>CHEMISTRY: HUM PERSPECTIVE</t>
  </si>
  <si>
    <t>CHEM 109</t>
  </si>
  <si>
    <t>ENERGY &amp; THE ENVIRONMENT</t>
  </si>
  <si>
    <t>CHEM 111</t>
  </si>
  <si>
    <t>CHEM 121</t>
  </si>
  <si>
    <t>CHEM 122</t>
  </si>
  <si>
    <t>CHEM 205</t>
  </si>
  <si>
    <t>DIRECTED STUDIES IN CHEM</t>
  </si>
  <si>
    <t>CHEM 207</t>
  </si>
  <si>
    <t>CHEM 210</t>
  </si>
  <si>
    <t>INTRO CHEMICAL RESEARCH</t>
  </si>
  <si>
    <t>CHEM 221</t>
  </si>
  <si>
    <t>CHEM 222</t>
  </si>
  <si>
    <t>CHEM 305</t>
  </si>
  <si>
    <t>CHEM 306</t>
  </si>
  <si>
    <t>FUND OF INORGANIC CHEM</t>
  </si>
  <si>
    <t>CHEM 310</t>
  </si>
  <si>
    <t>INTERMED CHEM RESEARCH</t>
  </si>
  <si>
    <t>CHEM 321</t>
  </si>
  <si>
    <t>CHEM 333</t>
  </si>
  <si>
    <t>CHEM 341</t>
  </si>
  <si>
    <t>CHEM 342</t>
  </si>
  <si>
    <t>CHEM 381</t>
  </si>
  <si>
    <t>CHEM 402</t>
  </si>
  <si>
    <t>CHEM 403</t>
  </si>
  <si>
    <t>PRINCIPLES OF CHEM RESEARCH</t>
  </si>
  <si>
    <t>CHEM 410</t>
  </si>
  <si>
    <t>CHEM 412</t>
  </si>
  <si>
    <t>CHEM 413</t>
  </si>
  <si>
    <t>INTERNSHIP/CO-OP IN CHEM</t>
  </si>
  <si>
    <t>CHEM 417</t>
  </si>
  <si>
    <t>CHEM 418</t>
  </si>
  <si>
    <t>CHEM 419</t>
  </si>
  <si>
    <t>CHEM 425</t>
  </si>
  <si>
    <t>ADV TOPICS IN ORGANIC CHEM</t>
  </si>
  <si>
    <t>CHEM 441</t>
  </si>
  <si>
    <t>ADV EXPERIMENTAL CHEM I</t>
  </si>
  <si>
    <t>CHEM 442</t>
  </si>
  <si>
    <t>CHEM 499</t>
  </si>
  <si>
    <t>CHIN 101</t>
  </si>
  <si>
    <t>CHIN 102</t>
  </si>
  <si>
    <t>CHIN 201</t>
  </si>
  <si>
    <t>CHIN 202</t>
  </si>
  <si>
    <t>INTRO TO HUMAN COMM STUDIES</t>
  </si>
  <si>
    <t>INTRO TO PUBLIC RELATIONS</t>
  </si>
  <si>
    <t>COMM, GENDER &amp; CULTURE</t>
  </si>
  <si>
    <t>PERSUASION &amp; ARGUMENTATION</t>
  </si>
  <si>
    <t>MEDIA CRITICISM &amp; ANALYSIS</t>
  </si>
  <si>
    <t>PROD NEWS PKGS &amp; DOCUMNTRY</t>
  </si>
  <si>
    <t>STUDIES IN MULTIMEDIA JOURNLSM</t>
  </si>
  <si>
    <t>INTERNATIONAL STUDIES COMM</t>
  </si>
  <si>
    <t>TV MAGAZINE PRODUCTION</t>
  </si>
  <si>
    <t>MEDIA &amp; CRIMINAL JUSTICE</t>
  </si>
  <si>
    <t>INTERNSHIP IN COMM</t>
  </si>
  <si>
    <t>CMTE 315</t>
  </si>
  <si>
    <t>COOP 222</t>
  </si>
  <si>
    <t>COSC 116</t>
  </si>
  <si>
    <t>COSC 117</t>
  </si>
  <si>
    <t>COSC 118</t>
  </si>
  <si>
    <t>INTRO SCI PROGRAMMING</t>
  </si>
  <si>
    <t>COSC 119</t>
  </si>
  <si>
    <t>INTRO TO WEB DEVELOPMENT</t>
  </si>
  <si>
    <t>COSC 120</t>
  </si>
  <si>
    <t>COSC 220</t>
  </si>
  <si>
    <t>COSC 250</t>
  </si>
  <si>
    <t>COSC 320</t>
  </si>
  <si>
    <t>ADV DATA STRUCTURES</t>
  </si>
  <si>
    <t>COSC 330</t>
  </si>
  <si>
    <t>OO DESIGN PATTERNS</t>
  </si>
  <si>
    <t>COSC 350</t>
  </si>
  <si>
    <t>COSC 362</t>
  </si>
  <si>
    <t>COSC 370</t>
  </si>
  <si>
    <t>COSC 380</t>
  </si>
  <si>
    <t>COSC 385</t>
  </si>
  <si>
    <t>COSC 386</t>
  </si>
  <si>
    <t>COSC 390</t>
  </si>
  <si>
    <t>UNDERGRAD RESEARCH PROJ</t>
  </si>
  <si>
    <t>COSC 420</t>
  </si>
  <si>
    <t>HI-PERFORMANCE COMPUTING</t>
  </si>
  <si>
    <t>COSC 422</t>
  </si>
  <si>
    <t>ORGANIZ OF PROGRAM LANG</t>
  </si>
  <si>
    <t>COSC 425</t>
  </si>
  <si>
    <t>COSC 426</t>
  </si>
  <si>
    <t>COSC 432</t>
  </si>
  <si>
    <t>COSC 450</t>
  </si>
  <si>
    <t>COSC 456</t>
  </si>
  <si>
    <t>COSC 472</t>
  </si>
  <si>
    <t>COSC 482</t>
  </si>
  <si>
    <t>COSC 490</t>
  </si>
  <si>
    <t>COSC 495</t>
  </si>
  <si>
    <t>DANC 106</t>
  </si>
  <si>
    <t>DANC 150</t>
  </si>
  <si>
    <t>DANC 162</t>
  </si>
  <si>
    <t>DANC 167</t>
  </si>
  <si>
    <t>DANC 168</t>
  </si>
  <si>
    <t>DANC 202</t>
  </si>
  <si>
    <t>DANC 262</t>
  </si>
  <si>
    <t>DANC 267</t>
  </si>
  <si>
    <t>DANC 268</t>
  </si>
  <si>
    <t>DANC 360</t>
  </si>
  <si>
    <t>DANC 380</t>
  </si>
  <si>
    <t>DANC 490</t>
  </si>
  <si>
    <t>DANC 491</t>
  </si>
  <si>
    <t>ECED 215</t>
  </si>
  <si>
    <t>FOUND OF EARLY CHILD EDUC</t>
  </si>
  <si>
    <t>ECED 251</t>
  </si>
  <si>
    <t>COLL &amp; COOP IN EARLY CHLD</t>
  </si>
  <si>
    <t>ECED 324</t>
  </si>
  <si>
    <t>ECED 325</t>
  </si>
  <si>
    <t>ECED 352</t>
  </si>
  <si>
    <t>INTGRTD READ &amp; LANG ARTS B-4</t>
  </si>
  <si>
    <t>ECED 356</t>
  </si>
  <si>
    <t>PLAY &amp; CREATE EARLY CHLDHD ED</t>
  </si>
  <si>
    <t>ECED 366</t>
  </si>
  <si>
    <t>INTEGRATE EARLY CHLDHD CURRIC</t>
  </si>
  <si>
    <t>ECED 451</t>
  </si>
  <si>
    <t>TEACHING MATH IN EARLY CHLDHD</t>
  </si>
  <si>
    <t>ECED 452</t>
  </si>
  <si>
    <t>TEACH SCIENCE IN EARLY CHLDHD</t>
  </si>
  <si>
    <t>ECED 453</t>
  </si>
  <si>
    <t>TEACHING SOC STU IN EARLY CHLD</t>
  </si>
  <si>
    <t>ECED 455</t>
  </si>
  <si>
    <t>EARLY CHLDHD EDUC CLN PRTC I</t>
  </si>
  <si>
    <t>ECED 456</t>
  </si>
  <si>
    <t>EARLY CHLDHD EDUC CLN PRTC II</t>
  </si>
  <si>
    <t>ECON 150</t>
  </si>
  <si>
    <t>ECON 211</t>
  </si>
  <si>
    <t>ECON 212</t>
  </si>
  <si>
    <t>ECON 220</t>
  </si>
  <si>
    <t>INTRO TO  ECONOMETRICS</t>
  </si>
  <si>
    <t>ECON 230</t>
  </si>
  <si>
    <t>ECON 300</t>
  </si>
  <si>
    <t>ECONOMIC HISTORY OF THE US</t>
  </si>
  <si>
    <t>ECON 311</t>
  </si>
  <si>
    <t>ECON 312</t>
  </si>
  <si>
    <t>ECON 331</t>
  </si>
  <si>
    <t>MONEY &amp; BANKING</t>
  </si>
  <si>
    <t>ECON 336</t>
  </si>
  <si>
    <t>ECON 338</t>
  </si>
  <si>
    <t>ECON 370</t>
  </si>
  <si>
    <t>ECON 381</t>
  </si>
  <si>
    <t>ECON 402</t>
  </si>
  <si>
    <t>COMPARATIVE ECON SYSTEMS</t>
  </si>
  <si>
    <t>ECON 403</t>
  </si>
  <si>
    <t>MONETARY PLCY &amp; US ECONOMY</t>
  </si>
  <si>
    <t>ECON 410</t>
  </si>
  <si>
    <t>ECONOMICS OF HEALTH CARE</t>
  </si>
  <si>
    <t>ECON 411</t>
  </si>
  <si>
    <t>ECON 415</t>
  </si>
  <si>
    <t>ENVIR &amp; NAT RESOURCE ECON</t>
  </si>
  <si>
    <t>ECON 420</t>
  </si>
  <si>
    <t>ECON 425</t>
  </si>
  <si>
    <t>ECON 430</t>
  </si>
  <si>
    <t>ECON 435</t>
  </si>
  <si>
    <t>ECON OF VOLUNTARY EXCHNG</t>
  </si>
  <si>
    <t>ECON 441</t>
  </si>
  <si>
    <t>ECON 460</t>
  </si>
  <si>
    <t>APPLIED ECON WORKSHOP</t>
  </si>
  <si>
    <t>ECON 490</t>
  </si>
  <si>
    <t>ECON 492</t>
  </si>
  <si>
    <t>SR SEM: CONTMP ECON PROB</t>
  </si>
  <si>
    <t>ECON 494</t>
  </si>
  <si>
    <t>DIRECT STUDY IN ECONOMICS</t>
  </si>
  <si>
    <t>EDCI 440</t>
  </si>
  <si>
    <t>EDFN 210</t>
  </si>
  <si>
    <t>EDH 331</t>
  </si>
  <si>
    <t>EDUC 432</t>
  </si>
  <si>
    <t>LITERACY &amp; ESOL READING</t>
  </si>
  <si>
    <t>EDUC 443</t>
  </si>
  <si>
    <t>LITERACY &amp; ESOL WRITING</t>
  </si>
  <si>
    <t>EDUC 463</t>
  </si>
  <si>
    <t>SEMINAR IN HEALTH EDUC</t>
  </si>
  <si>
    <t>EDUC 470</t>
  </si>
  <si>
    <t>PRACTICUM IN MS SCIENCE EDU</t>
  </si>
  <si>
    <t>EDUC 475</t>
  </si>
  <si>
    <t>METH &amp; MATRLS IN ENVIR EDUC</t>
  </si>
  <si>
    <t>EDUC 491</t>
  </si>
  <si>
    <t>TEACH READ IN CONTENT AR II</t>
  </si>
  <si>
    <t>ELEC 100</t>
  </si>
  <si>
    <t>GENERAL ELECTIVE</t>
  </si>
  <si>
    <t>ELEC 201</t>
  </si>
  <si>
    <t>MARINE BIOLOGY (DUAL DEGR)</t>
  </si>
  <si>
    <t>ELEC 203</t>
  </si>
  <si>
    <t>MARINE BIOLOGY LAB (DUAL DEGR)</t>
  </si>
  <si>
    <t>ELEC 240</t>
  </si>
  <si>
    <t>RESEARCH MTHDS (DUAL DEGR)</t>
  </si>
  <si>
    <t>ELEC 241</t>
  </si>
  <si>
    <t>STATISTICAL MTHDS (DUAL DEGR)</t>
  </si>
  <si>
    <t>ELEC 250</t>
  </si>
  <si>
    <t>MARINE ZOOLOGY (DUAL DEGR)</t>
  </si>
  <si>
    <t>ELEC 251</t>
  </si>
  <si>
    <t>MARINE BOTANY (DUAL DEGR)</t>
  </si>
  <si>
    <t>ELEC 252</t>
  </si>
  <si>
    <t>OCEANOGRAPHY (DUAL DEGR)</t>
  </si>
  <si>
    <t>ELEC 253</t>
  </si>
  <si>
    <t>PRINC ENVIRO SCI (DUAL DEGR)</t>
  </si>
  <si>
    <t>ELEC 254</t>
  </si>
  <si>
    <t>ENVIRONMNT ELEC (DUAL DEGR)</t>
  </si>
  <si>
    <t>ELEC 255</t>
  </si>
  <si>
    <t>ENVIRO SCI LAB (DUAL DEGR)</t>
  </si>
  <si>
    <t>ELEC 256</t>
  </si>
  <si>
    <t>MARINE BOTANY LAB (DUAL DEGR)</t>
  </si>
  <si>
    <t>ELEC 257</t>
  </si>
  <si>
    <t>MARINE ZOOL LAB (DUAL DEGR)</t>
  </si>
  <si>
    <t>ELEC 258</t>
  </si>
  <si>
    <t>OCEANOGRPH LAB (DUAL DEGR)</t>
  </si>
  <si>
    <t>ELEC 300</t>
  </si>
  <si>
    <t>GENERAL 300-LEVEL ELECTIVE</t>
  </si>
  <si>
    <t>ELEC 350</t>
  </si>
  <si>
    <t>ELEC 400</t>
  </si>
  <si>
    <t>SENIOR PROF SEMNR (DUAL DEGR)</t>
  </si>
  <si>
    <t>ELEC 450</t>
  </si>
  <si>
    <t>WATER POLLUTION (DUAL DEGR)</t>
  </si>
  <si>
    <t>ELEC 451</t>
  </si>
  <si>
    <t>AIR POLLUTION (DUAL DEGR)</t>
  </si>
  <si>
    <t>ELEC 452</t>
  </si>
  <si>
    <t>EARTH SCIENCE (DUAL DEGR)</t>
  </si>
  <si>
    <t>ELEC 453</t>
  </si>
  <si>
    <t>WATER POLLUT LAB (DUAL DEGR)</t>
  </si>
  <si>
    <t>ELEC 454</t>
  </si>
  <si>
    <t>AIR POLLUTION LAB (DUAL DEGR)</t>
  </si>
  <si>
    <t>ELEC 455</t>
  </si>
  <si>
    <t>MARINE ECOTOXICOL (DUAL DEGR)</t>
  </si>
  <si>
    <t>ELEC 456</t>
  </si>
  <si>
    <t>MARINE ECOTOX LAB (DUAL DEGR)</t>
  </si>
  <si>
    <t>ELEC 488</t>
  </si>
  <si>
    <t>MARINE &amp; ESTU ECOL (DUAL DEGR)</t>
  </si>
  <si>
    <t>ELEC 499</t>
  </si>
  <si>
    <t>UGRAD RESEARCH (DUAL DEGR)</t>
  </si>
  <si>
    <t>ELED 201</t>
  </si>
  <si>
    <t>ELED 202</t>
  </si>
  <si>
    <t>ELED 302</t>
  </si>
  <si>
    <t>INTGRTD READ &amp; LANG ARTS K-3</t>
  </si>
  <si>
    <t>ELED 305</t>
  </si>
  <si>
    <t>LEARN &amp; ASSESS DIVERSE CLASS</t>
  </si>
  <si>
    <t>ELED 310</t>
  </si>
  <si>
    <t>ELED 316</t>
  </si>
  <si>
    <t>ELED 317</t>
  </si>
  <si>
    <t>INTEGRATE AESTHETIC EXPERNC</t>
  </si>
  <si>
    <t>ELED 320</t>
  </si>
  <si>
    <t>ELED 330</t>
  </si>
  <si>
    <t>INTGRTD READ &amp; LANG ARTS 3-6</t>
  </si>
  <si>
    <t>ELED 340</t>
  </si>
  <si>
    <t>ELED 350</t>
  </si>
  <si>
    <t>ELED 390</t>
  </si>
  <si>
    <t>STUDIES IN ELEMENTARY EDUC</t>
  </si>
  <si>
    <t>ELED 396</t>
  </si>
  <si>
    <t>APPLIED TEACHING STUDY</t>
  </si>
  <si>
    <t>ELED 397</t>
  </si>
  <si>
    <t>ELED 398</t>
  </si>
  <si>
    <t>ELED 403</t>
  </si>
  <si>
    <t>TEACHING SCIENCE IN ELEM</t>
  </si>
  <si>
    <t>ELED 405</t>
  </si>
  <si>
    <t>TEACHING SOC STUDIES IN ELEM</t>
  </si>
  <si>
    <t>ELED 406</t>
  </si>
  <si>
    <t>TEACHING MATH IN ELEM CLSRMS</t>
  </si>
  <si>
    <t>ELED 410</t>
  </si>
  <si>
    <t>LITERACY ASSESS &amp; INTERVENTION</t>
  </si>
  <si>
    <t>ELED 411</t>
  </si>
  <si>
    <t>ELED 419</t>
  </si>
  <si>
    <t>TEACH MUSIC &amp; READ ELEM SCH</t>
  </si>
  <si>
    <t>ELED 421</t>
  </si>
  <si>
    <t>ELEM EDUC CLINICAL PRACTICE I</t>
  </si>
  <si>
    <t>ELED 422</t>
  </si>
  <si>
    <t>ELEM EDUC CLINICAL PRACTICE II</t>
  </si>
  <si>
    <t>ELED 423</t>
  </si>
  <si>
    <t>ELED 430</t>
  </si>
  <si>
    <t>DIR TEACH IN MUS IN ELEM SCH</t>
  </si>
  <si>
    <t>ELED 499</t>
  </si>
  <si>
    <t>ENGL 103</t>
  </si>
  <si>
    <t>ENGL 221</t>
  </si>
  <si>
    <t>LITERATURE &amp; FILM</t>
  </si>
  <si>
    <t>ENGL 240</t>
  </si>
  <si>
    <t>INTRO TO THE STUDY OF LANG</t>
  </si>
  <si>
    <t>ENGL 250</t>
  </si>
  <si>
    <t>UNDERSTANDING POETRY</t>
  </si>
  <si>
    <t>ENGL 251</t>
  </si>
  <si>
    <t>THE ART OF THE DRAMA</t>
  </si>
  <si>
    <t>ENGL 252</t>
  </si>
  <si>
    <t>ASPECTS OF THE NOVEL</t>
  </si>
  <si>
    <t>ENGL 253</t>
  </si>
  <si>
    <t>ENGL 254</t>
  </si>
  <si>
    <t>SATIRE</t>
  </si>
  <si>
    <t>ENGL 255</t>
  </si>
  <si>
    <t>AFRICAN-AMER SHORT STORY</t>
  </si>
  <si>
    <t>ENGL 256</t>
  </si>
  <si>
    <t>ENGL 257</t>
  </si>
  <si>
    <t>ENGL 258</t>
  </si>
  <si>
    <t>AMER WOMEN WRITE OF COLOR</t>
  </si>
  <si>
    <t>ENGL 300</t>
  </si>
  <si>
    <t>ENGL 301</t>
  </si>
  <si>
    <t>ENGL 302</t>
  </si>
  <si>
    <t>ENGL 303</t>
  </si>
  <si>
    <t>ENGL 305</t>
  </si>
  <si>
    <t>TECHNICAL WRITING &amp; EDITING</t>
  </si>
  <si>
    <t>ENGL 306</t>
  </si>
  <si>
    <t>ENGL 307</t>
  </si>
  <si>
    <t>WRITING FOR DIGITAL ENVIRNMNTS</t>
  </si>
  <si>
    <t>ENGL 308</t>
  </si>
  <si>
    <t>ENGL 317</t>
  </si>
  <si>
    <t>ENGL 318</t>
  </si>
  <si>
    <t>TOPICS IN HISPANIC LIT /TRANS</t>
  </si>
  <si>
    <t>ENGL 335</t>
  </si>
  <si>
    <t>ENGL 338</t>
  </si>
  <si>
    <t>ENGL 341</t>
  </si>
  <si>
    <t>ENGL 342</t>
  </si>
  <si>
    <t>ENGL 344</t>
  </si>
  <si>
    <t>ENGL 345</t>
  </si>
  <si>
    <t>ENGL 348</t>
  </si>
  <si>
    <t>ENGL 349</t>
  </si>
  <si>
    <t>NORSE LITERATURE IN TRANSL</t>
  </si>
  <si>
    <t>ENGL 351</t>
  </si>
  <si>
    <t>ENGL 356</t>
  </si>
  <si>
    <t>BRITISH LIT I: BEGIN TO 1660</t>
  </si>
  <si>
    <t>ENGL 357</t>
  </si>
  <si>
    <t>BRITISH LIT II: 1660 - PRESENT</t>
  </si>
  <si>
    <t>ENGL 363</t>
  </si>
  <si>
    <t>ENGL 364</t>
  </si>
  <si>
    <t>ENGL 365</t>
  </si>
  <si>
    <t>LIT OF THE GLOBAL SOUTH</t>
  </si>
  <si>
    <t>ENGL 366</t>
  </si>
  <si>
    <t>ENGL 369</t>
  </si>
  <si>
    <t>GLOBAL LITERATURE &amp; JUSTICE</t>
  </si>
  <si>
    <t>ENGL 371</t>
  </si>
  <si>
    <t>ENGL 377</t>
  </si>
  <si>
    <t>INTRO TO AFRICAN LITERATURE</t>
  </si>
  <si>
    <t>ENGL 378</t>
  </si>
  <si>
    <t>LIT OF THE AFRICAN DIASPORA</t>
  </si>
  <si>
    <t>ENGL 379</t>
  </si>
  <si>
    <t>LIT OF HARLEM RENAISSANCE</t>
  </si>
  <si>
    <t>ENGL 380</t>
  </si>
  <si>
    <t>AMERICAN LIT I: BEGIN TO 1860</t>
  </si>
  <si>
    <t>ENGL 381</t>
  </si>
  <si>
    <t>AMERICAN LIT II: 1860-PRESENT</t>
  </si>
  <si>
    <t>ENGL 382</t>
  </si>
  <si>
    <t>AFRICAN-AMERICAN LIT I</t>
  </si>
  <si>
    <t>ENGL 383</t>
  </si>
  <si>
    <t>AFRICAN-AMERICAN LIT II</t>
  </si>
  <si>
    <t>ENGL 384</t>
  </si>
  <si>
    <t>ENGL 388</t>
  </si>
  <si>
    <t>ENGL 389</t>
  </si>
  <si>
    <t>TOPICS IN NATIVE AMER LIT</t>
  </si>
  <si>
    <t>ENGL 399</t>
  </si>
  <si>
    <t>INTL STUDIES IN LITERATURE</t>
  </si>
  <si>
    <t>ENGL 400</t>
  </si>
  <si>
    <t>ENGL 410</t>
  </si>
  <si>
    <t>ENGL 411</t>
  </si>
  <si>
    <t>ENGL 412</t>
  </si>
  <si>
    <t>ENGL 413</t>
  </si>
  <si>
    <t>ENGL 415</t>
  </si>
  <si>
    <t>ENGL 416</t>
  </si>
  <si>
    <t>ENGL 417</t>
  </si>
  <si>
    <t>ENGL 428</t>
  </si>
  <si>
    <t>ESOL TESTS &amp; MEASUREMENTS</t>
  </si>
  <si>
    <t>ENGL 430</t>
  </si>
  <si>
    <t>ENGL 431</t>
  </si>
  <si>
    <t>SURV OF MOD ENGL GRAMMAR</t>
  </si>
  <si>
    <t>ENGL 432</t>
  </si>
  <si>
    <t>ENGL 433</t>
  </si>
  <si>
    <t>LANGUAGE &amp; CULTURE</t>
  </si>
  <si>
    <t>ENGL 434</t>
  </si>
  <si>
    <t>ENGL 438</t>
  </si>
  <si>
    <t>ENGL 439</t>
  </si>
  <si>
    <t>SECOND LANG ACQUISITION</t>
  </si>
  <si>
    <t>ENGL 447</t>
  </si>
  <si>
    <t>CURR APPR ESOL INSTRUCTION</t>
  </si>
  <si>
    <t>ENGL 453</t>
  </si>
  <si>
    <t>MODERN POETRY</t>
  </si>
  <si>
    <t>ENGL 454</t>
  </si>
  <si>
    <t>WRITING CNTRS: THEORY &amp; PRAC</t>
  </si>
  <si>
    <t>ENGL 455</t>
  </si>
  <si>
    <t>ENGL 461</t>
  </si>
  <si>
    <t>FEMINIST LIT &amp; THEORY</t>
  </si>
  <si>
    <t>ENGL 463</t>
  </si>
  <si>
    <t>ENGL 464</t>
  </si>
  <si>
    <t>ENGL 465</t>
  </si>
  <si>
    <t>ENGL 466</t>
  </si>
  <si>
    <t>MTHDS FOR COMP &amp; RHET RSCH</t>
  </si>
  <si>
    <t>ENGL 467</t>
  </si>
  <si>
    <t>HIST &amp; THEORY OF RHETORIC</t>
  </si>
  <si>
    <t>ENGL 469</t>
  </si>
  <si>
    <t>TOPICS IN GLOBAL SOUTH LIT</t>
  </si>
  <si>
    <t>ENGL 470</t>
  </si>
  <si>
    <t>TOPICS IN AFRICAN-AMERICAN LIT</t>
  </si>
  <si>
    <t>ENGL 471</t>
  </si>
  <si>
    <t>ENGL 472</t>
  </si>
  <si>
    <t>LIT OF THE BRITISH RENAISSANCE</t>
  </si>
  <si>
    <t>ENGL 473</t>
  </si>
  <si>
    <t>RESTORATION &amp; 18TH CENT LIT</t>
  </si>
  <si>
    <t>ENGL 474</t>
  </si>
  <si>
    <t>ENGL 475</t>
  </si>
  <si>
    <t>VICTORIAN LITERATURE</t>
  </si>
  <si>
    <t>ENGL 476</t>
  </si>
  <si>
    <t>BRITISH NOVEL I: BEG TO 1837</t>
  </si>
  <si>
    <t>ENGL 477</t>
  </si>
  <si>
    <t>BRITISH NOVEL II: 1837 - PRES</t>
  </si>
  <si>
    <t>ENGL 479</t>
  </si>
  <si>
    <t>CONTEMP TREND IN BRITISH LIT</t>
  </si>
  <si>
    <t>ENGL 480</t>
  </si>
  <si>
    <t>COLONIAL AMERICAN LIT</t>
  </si>
  <si>
    <t>ENGL 481</t>
  </si>
  <si>
    <t>ENGL 482</t>
  </si>
  <si>
    <t>AMERICAN REAL &amp; NATURALISM</t>
  </si>
  <si>
    <t>ENGL 483</t>
  </si>
  <si>
    <t>AMERICAN SOUTHERN WRITERS</t>
  </si>
  <si>
    <t>ENGL 484</t>
  </si>
  <si>
    <t>AMER NOVEL I: BEGIN TO 1900</t>
  </si>
  <si>
    <t>ENGL 485</t>
  </si>
  <si>
    <t>AMER NOVEL II: 1900-Present</t>
  </si>
  <si>
    <t>ENGL 488</t>
  </si>
  <si>
    <t>CONTEMP TRENDS IN AMER LIT</t>
  </si>
  <si>
    <t>ENGL 491</t>
  </si>
  <si>
    <t>TOPICS IN LING &amp; LANG LEARN</t>
  </si>
  <si>
    <t>ENGL 492</t>
  </si>
  <si>
    <t>ENGL 493</t>
  </si>
  <si>
    <t>ENGL 494</t>
  </si>
  <si>
    <t>TOPICS IN ENGL: WRIT OR FILM</t>
  </si>
  <si>
    <t>ENGL 495</t>
  </si>
  <si>
    <t>TOPICS IN WRITING &amp; RHETORIC</t>
  </si>
  <si>
    <t>ENGL 496</t>
  </si>
  <si>
    <t>ENGL 497</t>
  </si>
  <si>
    <t>ENGL 498</t>
  </si>
  <si>
    <t>ENGL 499</t>
  </si>
  <si>
    <t>ESOL PROGRAM DEVELOPMENT</t>
  </si>
  <si>
    <t>ENGR 100</t>
  </si>
  <si>
    <t>INTRO TO ENGINEERING DESIGN</t>
  </si>
  <si>
    <t>ENGR 110</t>
  </si>
  <si>
    <t>ENGR 220</t>
  </si>
  <si>
    <t>ENGR 221</t>
  </si>
  <si>
    <t>ENGR 232</t>
  </si>
  <si>
    <t>ENGR 306</t>
  </si>
  <si>
    <t>ENGR 331</t>
  </si>
  <si>
    <t>ENGR 332</t>
  </si>
  <si>
    <t>ENGR 361</t>
  </si>
  <si>
    <t>VIBRATIONS, CNTRL &amp; OPTIMIZATN</t>
  </si>
  <si>
    <t>ENGR 395</t>
  </si>
  <si>
    <t>INTERMEDIATE ENGINEERING RSRCH</t>
  </si>
  <si>
    <t>ENGR 399</t>
  </si>
  <si>
    <t>INTERMED SPEC TOPICS IN ENGR</t>
  </si>
  <si>
    <t>ENGR 409</t>
  </si>
  <si>
    <t>ENGR 490</t>
  </si>
  <si>
    <t>ENGR 499</t>
  </si>
  <si>
    <t>ENVR 102</t>
  </si>
  <si>
    <t>INTRO TO SUSTAINABILITY</t>
  </si>
  <si>
    <t>ENVR 150</t>
  </si>
  <si>
    <t>ENVR 200</t>
  </si>
  <si>
    <t>ENVR STUDIES IN THE AMAZON</t>
  </si>
  <si>
    <t>ENVR 205</t>
  </si>
  <si>
    <t>ENVR 210</t>
  </si>
  <si>
    <t>PRINCIPLES OF ENVIRO ECON</t>
  </si>
  <si>
    <t>ENVR 300</t>
  </si>
  <si>
    <t>ENVR STUDIES: MTHDS &amp; ANALYSIS</t>
  </si>
  <si>
    <t>ENVR 302</t>
  </si>
  <si>
    <t>ENVR 305</t>
  </si>
  <si>
    <t>TOPICS IN HUMANITIES/SOC SCI</t>
  </si>
  <si>
    <t>ENVR 315</t>
  </si>
  <si>
    <t>ENVR 320</t>
  </si>
  <si>
    <t>ENVR 325</t>
  </si>
  <si>
    <t>WILDERNESS &amp; ENVIRONMENTALISM</t>
  </si>
  <si>
    <t>ENVR 349</t>
  </si>
  <si>
    <t>INTRNL STUDY OF POL, VAL &amp; ENV</t>
  </si>
  <si>
    <t>ENVR 350</t>
  </si>
  <si>
    <t>TOPICS IN NATURAL SCIENCES</t>
  </si>
  <si>
    <t>ENVR 353</t>
  </si>
  <si>
    <t>ENVR 355</t>
  </si>
  <si>
    <t>WILDLIFE MGMT &amp; FIELD TECHNIQ</t>
  </si>
  <si>
    <t>ENVR 399</t>
  </si>
  <si>
    <t>INTL FIELD STUDY OF RSRC MGMT</t>
  </si>
  <si>
    <t>ENVR 400</t>
  </si>
  <si>
    <t>CONTEMPORARY ENVR ISSUES</t>
  </si>
  <si>
    <t>ENVR 460</t>
  </si>
  <si>
    <t>TOPICS IN CHESPK BAY STUDIES</t>
  </si>
  <si>
    <t>ENVR 480</t>
  </si>
  <si>
    <t>INTERNSHIP IN ENVIRO STUDIES</t>
  </si>
  <si>
    <t>ENVR 485</t>
  </si>
  <si>
    <t>DIRECTED STUDY IN ENVR STUDIES</t>
  </si>
  <si>
    <t>ENVR 486</t>
  </si>
  <si>
    <t>DIRECTED RESEARCH IN ENVR STU</t>
  </si>
  <si>
    <t>ENVR 490</t>
  </si>
  <si>
    <t>SENIOR THESIS IN ENVR STUDIES</t>
  </si>
  <si>
    <t>ENVR 495</t>
  </si>
  <si>
    <t>ENVR 499</t>
  </si>
  <si>
    <t>ENVIRONMENTAL SENIOR SEM</t>
  </si>
  <si>
    <t>ESOL 400</t>
  </si>
  <si>
    <t>BUS ENGL FOR INTERNATIONAL</t>
  </si>
  <si>
    <t>EXSC 185</t>
  </si>
  <si>
    <t>INTRO TO EXERCISE SCIENCE</t>
  </si>
  <si>
    <t>EXSC 213</t>
  </si>
  <si>
    <t>INJURY PREV &amp; EMERG MGMT</t>
  </si>
  <si>
    <t>EXSC 240</t>
  </si>
  <si>
    <t>EXSC 250</t>
  </si>
  <si>
    <t>STRGTH TRNG TECH/PROG DES</t>
  </si>
  <si>
    <t>EXSC 295</t>
  </si>
  <si>
    <t>EXSC 300</t>
  </si>
  <si>
    <t>HEALTH-FITNESS PROG &amp; PROF</t>
  </si>
  <si>
    <t>FTWL 106</t>
  </si>
  <si>
    <t>EXSC 301</t>
  </si>
  <si>
    <t>EXSC 308</t>
  </si>
  <si>
    <t>RESEARCH IN EXERCISE SCIENCE</t>
  </si>
  <si>
    <t>EXSC 317</t>
  </si>
  <si>
    <t>NUTRIT, HEALTH &amp; HUMAN PERF</t>
  </si>
  <si>
    <t>EXSC 333</t>
  </si>
  <si>
    <t>EXSC 344</t>
  </si>
  <si>
    <t>EXSC 462</t>
  </si>
  <si>
    <t>EXSC 472</t>
  </si>
  <si>
    <t>STRESS TEST &amp; EXER PRESCRI</t>
  </si>
  <si>
    <t>EXSC 479</t>
  </si>
  <si>
    <t>EXSC 480</t>
  </si>
  <si>
    <t>EXSC 490</t>
  </si>
  <si>
    <t>FINA 104</t>
  </si>
  <si>
    <t>FINA 311</t>
  </si>
  <si>
    <t>FINA 312</t>
  </si>
  <si>
    <t>RISK MGMT &amp; INSURANCE</t>
  </si>
  <si>
    <t>FINA 317</t>
  </si>
  <si>
    <t>SECURITIES REGS &amp; LICENSING</t>
  </si>
  <si>
    <t>FINA 338</t>
  </si>
  <si>
    <t>FINA 440</t>
  </si>
  <si>
    <t>FINA 441</t>
  </si>
  <si>
    <t>FINA 442</t>
  </si>
  <si>
    <t>FINA 443</t>
  </si>
  <si>
    <t>FINA 445</t>
  </si>
  <si>
    <t>FINANCIAL INSTITUTI &amp; MARKETS</t>
  </si>
  <si>
    <t>FINA 446</t>
  </si>
  <si>
    <t>FINA 447</t>
  </si>
  <si>
    <t>INTERNATIONAL FINANC MANAG</t>
  </si>
  <si>
    <t>FINA 448</t>
  </si>
  <si>
    <t>FINA 449</t>
  </si>
  <si>
    <t>PRACTICUM IN PORTFOL MANAG</t>
  </si>
  <si>
    <t>FINA 450</t>
  </si>
  <si>
    <t>CASE STUDIES: PERS FIN PLAN</t>
  </si>
  <si>
    <t>FINA 490</t>
  </si>
  <si>
    <t>FINA 491</t>
  </si>
  <si>
    <t>ADVANCED FINANC INTERNSHIP</t>
  </si>
  <si>
    <t>FREN 101</t>
  </si>
  <si>
    <t>FREN 102</t>
  </si>
  <si>
    <t>FREN 201</t>
  </si>
  <si>
    <t>FREN 202</t>
  </si>
  <si>
    <t>INTERMEDIATE &amp; APPL FRENCH</t>
  </si>
  <si>
    <t>FREN 290</t>
  </si>
  <si>
    <t>INTMDT FRANCOPHONE TOPICS</t>
  </si>
  <si>
    <t>FREN 300</t>
  </si>
  <si>
    <t>FREN 310</t>
  </si>
  <si>
    <t>FRENCH GRAMMAR &amp; COMPOSIT</t>
  </si>
  <si>
    <t>FREN 312</t>
  </si>
  <si>
    <t>FREN 317</t>
  </si>
  <si>
    <t>FREN 325</t>
  </si>
  <si>
    <t>FREN 351</t>
  </si>
  <si>
    <t>FREN 410</t>
  </si>
  <si>
    <t>ADV FRANCOPHONE TOPICS</t>
  </si>
  <si>
    <t>FREN 480</t>
  </si>
  <si>
    <t>FREN 496</t>
  </si>
  <si>
    <t>FTWL 102</t>
  </si>
  <si>
    <t>FIRST AID &amp; EMERGENCY CARE</t>
  </si>
  <si>
    <t>LIFELONG FITNESS &amp; WELLNESS</t>
  </si>
  <si>
    <t>FTWL 107</t>
  </si>
  <si>
    <t>LIFELONG FITNESS &amp; WELLNESS II</t>
  </si>
  <si>
    <t>MTH</t>
  </si>
  <si>
    <t>GENL 110</t>
  </si>
  <si>
    <t>GENL 150</t>
  </si>
  <si>
    <t>SELECT TOPICS IN DEVEL EDUC</t>
  </si>
  <si>
    <t>GENL 152</t>
  </si>
  <si>
    <t>GENL 191</t>
  </si>
  <si>
    <t>SPECIAL TOPICS: COLL OF AIR</t>
  </si>
  <si>
    <t>GENL 449</t>
  </si>
  <si>
    <t>GENL 499</t>
  </si>
  <si>
    <t>GEOG 100</t>
  </si>
  <si>
    <t>INTRO TO HUMAN GEOGRAPHY</t>
  </si>
  <si>
    <t>GEOG 101</t>
  </si>
  <si>
    <t>WORLD GEOG: EUROPE &amp; ASIA</t>
  </si>
  <si>
    <t>GEOG 102</t>
  </si>
  <si>
    <t>WORLD GEO: AFRICA &amp; AMERICA</t>
  </si>
  <si>
    <t>GEOG 104</t>
  </si>
  <si>
    <t>EARTH &amp; SPACE SCIENCE</t>
  </si>
  <si>
    <t>GEOG 105</t>
  </si>
  <si>
    <t>INTRO TO PHYSICAL GEOG</t>
  </si>
  <si>
    <t>GEOG 107</t>
  </si>
  <si>
    <t>WEATHER, HAZARDS &amp; CLIMATE CHG</t>
  </si>
  <si>
    <t>GEOG 110</t>
  </si>
  <si>
    <t>GEOG 111</t>
  </si>
  <si>
    <t>INTRO TO OCEANS &amp; COASTS</t>
  </si>
  <si>
    <t>GEOG 141</t>
  </si>
  <si>
    <t>CURRENT ISSUES IN EARTH SCI</t>
  </si>
  <si>
    <t>GEOG 150</t>
  </si>
  <si>
    <t>GEOG 201</t>
  </si>
  <si>
    <t>WEATHER &amp; CLIMATE</t>
  </si>
  <si>
    <t>GEOG 202</t>
  </si>
  <si>
    <t>GEOG 203</t>
  </si>
  <si>
    <t>GEOG 204</t>
  </si>
  <si>
    <t>STATS PROBLEM SOLV IN GEOG</t>
  </si>
  <si>
    <t>GEOG 219</t>
  </si>
  <si>
    <t>MAP INTERPRET &amp; ANALYSIS</t>
  </si>
  <si>
    <t>GEOG 262</t>
  </si>
  <si>
    <t>GEOG 301</t>
  </si>
  <si>
    <t>GEOG 302</t>
  </si>
  <si>
    <t>GEOGRAPHY OF US &amp; CANADA</t>
  </si>
  <si>
    <t>GEOG 303</t>
  </si>
  <si>
    <t>GEOG 304</t>
  </si>
  <si>
    <t>GEOG 308</t>
  </si>
  <si>
    <t>GEOG 309</t>
  </si>
  <si>
    <t>GEOG OF THE MID-ATLANTIC</t>
  </si>
  <si>
    <t>GEOG 310</t>
  </si>
  <si>
    <t>REGIONAL GEOG OF EUROPE</t>
  </si>
  <si>
    <t>GEOG 311</t>
  </si>
  <si>
    <t>GEOG 312</t>
  </si>
  <si>
    <t>SEVERE AND HAZARDOUS WTHR</t>
  </si>
  <si>
    <t>GEOG 314</t>
  </si>
  <si>
    <t>GEOG 315</t>
  </si>
  <si>
    <t>GEOG 316</t>
  </si>
  <si>
    <t>GEOG 318</t>
  </si>
  <si>
    <t>GEOG 319</t>
  </si>
  <si>
    <t>GEOG INFORMATION SCIENCE</t>
  </si>
  <si>
    <t>GEOG 320</t>
  </si>
  <si>
    <t>GEOG 321</t>
  </si>
  <si>
    <t>REMOTE SENSING OF ENVRNMT</t>
  </si>
  <si>
    <t>GEOG 325</t>
  </si>
  <si>
    <t>CONSERVATION &amp; RESOURCE MGMT</t>
  </si>
  <si>
    <t>GEOG 327</t>
  </si>
  <si>
    <t>GEOG 328</t>
  </si>
  <si>
    <t>GEOG 333</t>
  </si>
  <si>
    <t>SUSTAINABILITY &amp; GLOBAL DEV</t>
  </si>
  <si>
    <t>GEOG 363</t>
  </si>
  <si>
    <t>GEOG 389</t>
  </si>
  <si>
    <t>REG FIELD STUDY OF THE U.S.</t>
  </si>
  <si>
    <t>GEOG 399</t>
  </si>
  <si>
    <t>GEOG 401</t>
  </si>
  <si>
    <t>GEOG 402</t>
  </si>
  <si>
    <t>GEOG 403</t>
  </si>
  <si>
    <t>GEOG 404</t>
  </si>
  <si>
    <t>RURAL GEOG LAND USE PLAN</t>
  </si>
  <si>
    <t>GEOG 406</t>
  </si>
  <si>
    <t>REGIONAL ECON DEVELOPMENT</t>
  </si>
  <si>
    <t>GEOG 408</t>
  </si>
  <si>
    <t>GEOG 409</t>
  </si>
  <si>
    <t>DIMENSIONS OF CLIMATIC CHANGE</t>
  </si>
  <si>
    <t>GEOG 410</t>
  </si>
  <si>
    <t>GEOG 411</t>
  </si>
  <si>
    <t>GEOG 412</t>
  </si>
  <si>
    <t>WTHR ANALYSIS &amp; FORECAST</t>
  </si>
  <si>
    <t>GEOG 413</t>
  </si>
  <si>
    <t>GEOG 414</t>
  </si>
  <si>
    <t>RESEARCH &amp; WRITING</t>
  </si>
  <si>
    <t>GEOG 415</t>
  </si>
  <si>
    <t>GEOG 416</t>
  </si>
  <si>
    <t>GEOG 417</t>
  </si>
  <si>
    <t>GEOG 419</t>
  </si>
  <si>
    <t>ADVANCED GEOG INFO SCIENCE</t>
  </si>
  <si>
    <t>GEOG 422</t>
  </si>
  <si>
    <t>GEOG 435</t>
  </si>
  <si>
    <t>GEOG 450</t>
  </si>
  <si>
    <t>GEOG 460</t>
  </si>
  <si>
    <t>GEOG 475</t>
  </si>
  <si>
    <t>FIELD PROBLEMS IN GEOG</t>
  </si>
  <si>
    <t>GEOG 499</t>
  </si>
  <si>
    <t>GEOL 103</t>
  </si>
  <si>
    <t>INTRO TO PHYSICAL GEOLOGY</t>
  </si>
  <si>
    <t>GEOL 206</t>
  </si>
  <si>
    <t>GEOL 211</t>
  </si>
  <si>
    <t>GEOL 306</t>
  </si>
  <si>
    <t>INTRO TO INVRTBRT PALNTLGY</t>
  </si>
  <si>
    <t>GEOL 313</t>
  </si>
  <si>
    <t>MINERALOGY &amp; OPTICAL PETRO</t>
  </si>
  <si>
    <t>GEOL 322</t>
  </si>
  <si>
    <t>GEOL 336</t>
  </si>
  <si>
    <t>GEOL 405</t>
  </si>
  <si>
    <t>GEOL 407</t>
  </si>
  <si>
    <t>GEOL 420</t>
  </si>
  <si>
    <t>GEOL 450</t>
  </si>
  <si>
    <t>GEOL 465</t>
  </si>
  <si>
    <t>GERM 101</t>
  </si>
  <si>
    <t>GERM 102</t>
  </si>
  <si>
    <t>GERM 201</t>
  </si>
  <si>
    <t>GERM 202</t>
  </si>
  <si>
    <t>INTERMEDIATE &amp; APPL GERMAN</t>
  </si>
  <si>
    <t>GERM 310</t>
  </si>
  <si>
    <t>ORAL &amp; WRITTEN COMPOSITION</t>
  </si>
  <si>
    <t>GERM 312</t>
  </si>
  <si>
    <t>GERM 350</t>
  </si>
  <si>
    <t>GERM 496</t>
  </si>
  <si>
    <t>GSST 213</t>
  </si>
  <si>
    <t>INTRO TO GENDER &amp; SEX STUDY</t>
  </si>
  <si>
    <t>GSST 485</t>
  </si>
  <si>
    <t>GENDER &amp; SEX STU CAP SEM</t>
  </si>
  <si>
    <t>HIST 101</t>
  </si>
  <si>
    <t>HIST 102</t>
  </si>
  <si>
    <t>HIST 103</t>
  </si>
  <si>
    <t>FIRST YEAR SEM WORLD HIST</t>
  </si>
  <si>
    <t>HIST 201</t>
  </si>
  <si>
    <t>UNITED STATES HISTORY</t>
  </si>
  <si>
    <t>HIST 202</t>
  </si>
  <si>
    <t>HIST 210</t>
  </si>
  <si>
    <t>INTRO TO WORLD RELIGIONS</t>
  </si>
  <si>
    <t>HIST 213</t>
  </si>
  <si>
    <t>HIST 215</t>
  </si>
  <si>
    <t>HIST 224</t>
  </si>
  <si>
    <t>HITLER &amp; THE THIRD REICH</t>
  </si>
  <si>
    <t>HIST 225</t>
  </si>
  <si>
    <t>HOLOCAUST: EUROPEAN JEWS</t>
  </si>
  <si>
    <t>HIST 250</t>
  </si>
  <si>
    <t>HIST 300</t>
  </si>
  <si>
    <t>ARCHLGY OF THE CHEASAPEAKE</t>
  </si>
  <si>
    <t>HIST 301</t>
  </si>
  <si>
    <t>HIST OF AMERICAN BUILDINGS</t>
  </si>
  <si>
    <t>HIST 302</t>
  </si>
  <si>
    <t>COL &amp; REV AMERICA 1607-1783</t>
  </si>
  <si>
    <t>HIST 306</t>
  </si>
  <si>
    <t>EMERGENCE OF U.S. 1789-1860</t>
  </si>
  <si>
    <t>HIST 308</t>
  </si>
  <si>
    <t>U.S. SECTION CONF &amp; CIVIL WAR</t>
  </si>
  <si>
    <t>HIST 309</t>
  </si>
  <si>
    <t>U.S. RECONSTR &amp; GILDED AGE</t>
  </si>
  <si>
    <t>HIST 310</t>
  </si>
  <si>
    <t>HIST 311</t>
  </si>
  <si>
    <t>HIST ENGL &amp; GR BR: 1702-PRES</t>
  </si>
  <si>
    <t>HIST 312</t>
  </si>
  <si>
    <t>IRELAND IN MODERN TIMES</t>
  </si>
  <si>
    <t>HIST 313</t>
  </si>
  <si>
    <t>HISTORY OF SCOTLAND</t>
  </si>
  <si>
    <t>HIST 314</t>
  </si>
  <si>
    <t>AFRICAN-AMER HIST TO 1865</t>
  </si>
  <si>
    <t>HIST 315</t>
  </si>
  <si>
    <t>AFRICAN-AMER HIST FROM 1865</t>
  </si>
  <si>
    <t>HIST 318</t>
  </si>
  <si>
    <t>ANCIENT NEAR EAST</t>
  </si>
  <si>
    <t>HIST 319</t>
  </si>
  <si>
    <t>HIST 320</t>
  </si>
  <si>
    <t>HIST 321</t>
  </si>
  <si>
    <t>HIST 322</t>
  </si>
  <si>
    <t>RENAISS TO REVOLU 1450-1815</t>
  </si>
  <si>
    <t>HIST 323</t>
  </si>
  <si>
    <t>19TH CENTURY EUROPE</t>
  </si>
  <si>
    <t>HIST 324</t>
  </si>
  <si>
    <t>HIST 325</t>
  </si>
  <si>
    <t>EUROPE REVOLUTIONS S/1815</t>
  </si>
  <si>
    <t>HIST 326</t>
  </si>
  <si>
    <t>FRENCH REVOLUT &amp; NAPOLEON</t>
  </si>
  <si>
    <t>HIST 327</t>
  </si>
  <si>
    <t>HABSBURG EMPIRE 1740-1918</t>
  </si>
  <si>
    <t>HIST 330</t>
  </si>
  <si>
    <t>HIST 332</t>
  </si>
  <si>
    <t>HIST 333</t>
  </si>
  <si>
    <t>HIST 334</t>
  </si>
  <si>
    <t>HIST 335</t>
  </si>
  <si>
    <t>MOD LATIN AMERICA 1800 - PRES</t>
  </si>
  <si>
    <t>HIST 340</t>
  </si>
  <si>
    <t>HIST 341</t>
  </si>
  <si>
    <t>HIST OF AFRICA: 1870 TO PRES</t>
  </si>
  <si>
    <t>HIST 342</t>
  </si>
  <si>
    <t>HIST 343</t>
  </si>
  <si>
    <t>HISTORY OF INDIA: 1857-PRES</t>
  </si>
  <si>
    <t>HIST 350</t>
  </si>
  <si>
    <t>HIST 355</t>
  </si>
  <si>
    <t>HIST 362</t>
  </si>
  <si>
    <t>HIST 363</t>
  </si>
  <si>
    <t>HIST 364</t>
  </si>
  <si>
    <t>HIST 370</t>
  </si>
  <si>
    <t>HIST 371</t>
  </si>
  <si>
    <t>INTRO TO CLASSIC MYTHOLOGY</t>
  </si>
  <si>
    <t>HIST 375</t>
  </si>
  <si>
    <t>HIST 376</t>
  </si>
  <si>
    <t>VIOLENCE &amp; NONVIOL IN AMER</t>
  </si>
  <si>
    <t>HIST 377</t>
  </si>
  <si>
    <t>WOMEN IN EARLY AMERICA HIST</t>
  </si>
  <si>
    <t>HIST 378</t>
  </si>
  <si>
    <t>HIST 379</t>
  </si>
  <si>
    <t>WOMEN &amp; FAMILY IN EURO &amp; U.S.</t>
  </si>
  <si>
    <t>HIST 380</t>
  </si>
  <si>
    <t>AMERICA MILITARY EXPERIENCE</t>
  </si>
  <si>
    <t>HIST 382</t>
  </si>
  <si>
    <t>HIST 383</t>
  </si>
  <si>
    <t>HIST OF AMERICAN ENTERPRISE</t>
  </si>
  <si>
    <t>HIST 384</t>
  </si>
  <si>
    <t>HIST 386</t>
  </si>
  <si>
    <t>WILDERNESS &amp; U.S. CULTURE</t>
  </si>
  <si>
    <t>HIST 387</t>
  </si>
  <si>
    <t>HIST 388</t>
  </si>
  <si>
    <t>CIVIL RIGHTS IN AMERICAN HIST</t>
  </si>
  <si>
    <t>HIST 389</t>
  </si>
  <si>
    <t>HIST 390</t>
  </si>
  <si>
    <t>HIST 392</t>
  </si>
  <si>
    <t>GLOBAL ENVIRONMENTAL HIST</t>
  </si>
  <si>
    <t>HIST 395</t>
  </si>
  <si>
    <t>MATERIAL CULTURE IN AMER HST</t>
  </si>
  <si>
    <t>HIST 399</t>
  </si>
  <si>
    <t>HIST 400</t>
  </si>
  <si>
    <t>HIST 401</t>
  </si>
  <si>
    <t>HIST OF U.S. FOREIGN RELATION</t>
  </si>
  <si>
    <t>HIST 405</t>
  </si>
  <si>
    <t>U.S. IN THE 20TH CENTURY I</t>
  </si>
  <si>
    <t>HIST 406</t>
  </si>
  <si>
    <t>U.S. IN THE 20TH CENTURY II</t>
  </si>
  <si>
    <t>HIST 407</t>
  </si>
  <si>
    <t>HIST 408</t>
  </si>
  <si>
    <t>HIST 412</t>
  </si>
  <si>
    <t>SOCIAL &amp; CULTURAL HIST U.S. I</t>
  </si>
  <si>
    <t>HIST 413</t>
  </si>
  <si>
    <t>SOCIAL &amp; CULTURAL HIST U.S. II</t>
  </si>
  <si>
    <t>HIST 415</t>
  </si>
  <si>
    <t>HISTORY &amp; FILM</t>
  </si>
  <si>
    <t>HIST 417</t>
  </si>
  <si>
    <t>HIST SCIENCE &amp; TECHNOLOGY</t>
  </si>
  <si>
    <t>HIST 421</t>
  </si>
  <si>
    <t>EUROPE IN 20TH CENT WORLD</t>
  </si>
  <si>
    <t>HIST 422</t>
  </si>
  <si>
    <t>IMMIGRANT IN AMERICAN HIST</t>
  </si>
  <si>
    <t>HIST 423</t>
  </si>
  <si>
    <t>HIST 424</t>
  </si>
  <si>
    <t>HIST 430</t>
  </si>
  <si>
    <t>RESEARCH SEMINAR CAPSTONE</t>
  </si>
  <si>
    <t>HIST 433</t>
  </si>
  <si>
    <t>TUDOR-STUART BRITAIN</t>
  </si>
  <si>
    <t>HIST 435</t>
  </si>
  <si>
    <t>HIST 436</t>
  </si>
  <si>
    <t>WORKERS IN MODERN AMERICA</t>
  </si>
  <si>
    <t>HIST 438</t>
  </si>
  <si>
    <t>AMERICA IN GREAT DEPRESSION</t>
  </si>
  <si>
    <t>HIST 440</t>
  </si>
  <si>
    <t>MINORITY GROUPS IN U.S. HIST</t>
  </si>
  <si>
    <t>HIST 446</t>
  </si>
  <si>
    <t>READING IN AFRICAN-AMER HIST</t>
  </si>
  <si>
    <t>HIST 451</t>
  </si>
  <si>
    <t>HIST 452</t>
  </si>
  <si>
    <t>WORLD WAR II: GLOBAL HIST</t>
  </si>
  <si>
    <t>HIST 453</t>
  </si>
  <si>
    <t>THE COLD WAR: GLOBAL HIST</t>
  </si>
  <si>
    <t>HIST 460</t>
  </si>
  <si>
    <t>HIST 465</t>
  </si>
  <si>
    <t>HIST 470</t>
  </si>
  <si>
    <t>HIST OF EARLY ROMAN EMPIRE</t>
  </si>
  <si>
    <t>HIST 471</t>
  </si>
  <si>
    <t>HIST 472</t>
  </si>
  <si>
    <t>STUDIES IN CLASSIC ARCHAEOL</t>
  </si>
  <si>
    <t>HIST 473</t>
  </si>
  <si>
    <t>HIST 474</t>
  </si>
  <si>
    <t>HIST 475</t>
  </si>
  <si>
    <t>HIST 477</t>
  </si>
  <si>
    <t>MIL HIST OF MODERN WORLD</t>
  </si>
  <si>
    <t>HIST 478</t>
  </si>
  <si>
    <t>HIST 479</t>
  </si>
  <si>
    <t>HIST 480</t>
  </si>
  <si>
    <t>HIST 483</t>
  </si>
  <si>
    <t>ENVIRONMENT HIST DELMARVA</t>
  </si>
  <si>
    <t>HIST 484</t>
  </si>
  <si>
    <t>SEMINAR IN LATIN AMER HIST</t>
  </si>
  <si>
    <t>HIST 490</t>
  </si>
  <si>
    <t>HIST 496</t>
  </si>
  <si>
    <t>HISTORIOGRAPHY</t>
  </si>
  <si>
    <t>HIST 497</t>
  </si>
  <si>
    <t>HIST 498</t>
  </si>
  <si>
    <t>HIST 499</t>
  </si>
  <si>
    <t>HLSC 301</t>
  </si>
  <si>
    <t>HUMAN PATHO FOR HLTHCR MAJ</t>
  </si>
  <si>
    <t>HLSC 498</t>
  </si>
  <si>
    <t>SPCL LEC/LAB TPCS IN HLTH SCI</t>
  </si>
  <si>
    <t>HLSC 499</t>
  </si>
  <si>
    <t>SPECIAL TOPICS IN HLTH SCI</t>
  </si>
  <si>
    <t>HLTH 101</t>
  </si>
  <si>
    <t>HLTH 110</t>
  </si>
  <si>
    <t>HLTH 225</t>
  </si>
  <si>
    <t>HLTH 230</t>
  </si>
  <si>
    <t>CHRONIC &amp; COMMUNIC DISEASE</t>
  </si>
  <si>
    <t>HLTH 311</t>
  </si>
  <si>
    <t>HLTH 315</t>
  </si>
  <si>
    <t>COMMUNITY NUTRITION</t>
  </si>
  <si>
    <t>HLTH 325</t>
  </si>
  <si>
    <t>PLAN &amp; ASSESS HLTH PRGRMS</t>
  </si>
  <si>
    <t>HLTH 326</t>
  </si>
  <si>
    <t>MEASURE &amp; EVAL HLTH PRGRMS</t>
  </si>
  <si>
    <t>HLTH 330</t>
  </si>
  <si>
    <t>HLTH 360</t>
  </si>
  <si>
    <t>SCHOOL HLTH &amp; READ METHODS I</t>
  </si>
  <si>
    <t>HLTH 401</t>
  </si>
  <si>
    <t>HLTH 450</t>
  </si>
  <si>
    <t>U.S. HEALTHCARE &amp; PUB HLTH</t>
  </si>
  <si>
    <t>HLTH 461</t>
  </si>
  <si>
    <t>SCHOOL HLTH &amp; READ METHODS II</t>
  </si>
  <si>
    <t>HLTH 470</t>
  </si>
  <si>
    <t>INTERNSHIP I IN HLTH EDUC</t>
  </si>
  <si>
    <t>HLTH 471</t>
  </si>
  <si>
    <t>INTERNSHIP II IN HLTH EDUC</t>
  </si>
  <si>
    <t>HLTH 480</t>
  </si>
  <si>
    <t>HLTH 490</t>
  </si>
  <si>
    <t>SELECTED TOPICS IN HLTH</t>
  </si>
  <si>
    <t>HONR 111</t>
  </si>
  <si>
    <t>CRITICAL THINKING &amp; WRITING</t>
  </si>
  <si>
    <t>HONR 112</t>
  </si>
  <si>
    <t>HONR 211</t>
  </si>
  <si>
    <t>ISSUES IN HUMANITIES</t>
  </si>
  <si>
    <t>HONR 212</t>
  </si>
  <si>
    <t>HONR 311</t>
  </si>
  <si>
    <t>INTERDISCIPLINARY SEMINAR</t>
  </si>
  <si>
    <t>HONR 312</t>
  </si>
  <si>
    <t>HONR 490</t>
  </si>
  <si>
    <t>HONR 495</t>
  </si>
  <si>
    <t>HONR 496</t>
  </si>
  <si>
    <t>HONORS THESIS CONSULT</t>
  </si>
  <si>
    <t>IDIS 100</t>
  </si>
  <si>
    <t>IDIS 235</t>
  </si>
  <si>
    <t>INTRO TO INTERDIS STUDIES</t>
  </si>
  <si>
    <t>IDIS 240</t>
  </si>
  <si>
    <t>MINDS, BRAINS AND MACHINES</t>
  </si>
  <si>
    <t>IDIS 250</t>
  </si>
  <si>
    <t>IDIS 278</t>
  </si>
  <si>
    <t>INTERDIS GEN ED: HUMANITIES</t>
  </si>
  <si>
    <t>IDIS 279</t>
  </si>
  <si>
    <t>IDIS 280</t>
  </si>
  <si>
    <t>SPECIAL TOPICS IN INTERDIS ST</t>
  </si>
  <si>
    <t>IDIS 285</t>
  </si>
  <si>
    <t>INTRO TO THE CREATIVE ARTS</t>
  </si>
  <si>
    <t>IDIS 300</t>
  </si>
  <si>
    <t>IDIS 325</t>
  </si>
  <si>
    <t>INTDSP STU IN CIVIC ENGAGEMT</t>
  </si>
  <si>
    <t>IDIS 335</t>
  </si>
  <si>
    <t>FUNDAMENTALS OF INTERDIS</t>
  </si>
  <si>
    <t>IDIS 399</t>
  </si>
  <si>
    <t>GLOBAL SEMINAR IN IDIS</t>
  </si>
  <si>
    <t>IDIS 424</t>
  </si>
  <si>
    <t>IDIS 435</t>
  </si>
  <si>
    <t>INTERDIS RESEARCH SEMINAR</t>
  </si>
  <si>
    <t>IDIS 478</t>
  </si>
  <si>
    <t>IDIS 479</t>
  </si>
  <si>
    <t>IDIS 490</t>
  </si>
  <si>
    <t>INTERNSHIP IN IDIS</t>
  </si>
  <si>
    <t>IDIS 497</t>
  </si>
  <si>
    <t>INFO 211</t>
  </si>
  <si>
    <t>INFO SYS CONCEPTS FOR MGMT</t>
  </si>
  <si>
    <t>INFO 281</t>
  </si>
  <si>
    <t>INTERMEDIATE BUSI STATISTICS</t>
  </si>
  <si>
    <t>INFO 301</t>
  </si>
  <si>
    <t>BUSI APPLICATION DEVELOPMENT</t>
  </si>
  <si>
    <t>INFO 311</t>
  </si>
  <si>
    <t>INFO 315</t>
  </si>
  <si>
    <t>INFO 326</t>
  </si>
  <si>
    <t>INFO 333</t>
  </si>
  <si>
    <t>3D PRINTING/DIGTL PRODUCT DEV</t>
  </si>
  <si>
    <t>INFO 338</t>
  </si>
  <si>
    <t>INFO 340</t>
  </si>
  <si>
    <t>DATA MINING FOR BUSN INTEL</t>
  </si>
  <si>
    <t>INFO 350</t>
  </si>
  <si>
    <t>INFO 370</t>
  </si>
  <si>
    <t>ENTPRS SYS &amp; INTEG BUS PROC</t>
  </si>
  <si>
    <t>INFO 385</t>
  </si>
  <si>
    <t>DATA COMM AND NETWORKING</t>
  </si>
  <si>
    <t>INFO 386</t>
  </si>
  <si>
    <t>DATABASE MANAG SYSTEMS</t>
  </si>
  <si>
    <t>INFO 395</t>
  </si>
  <si>
    <t>MGRL DCSN SPRT SYS WITH VBA</t>
  </si>
  <si>
    <t>INFO 401</t>
  </si>
  <si>
    <t>MOBILE ENTERPRISE APP DEV</t>
  </si>
  <si>
    <t>INFO 430</t>
  </si>
  <si>
    <t>INFO 440</t>
  </si>
  <si>
    <t>STORAGE TECH FUND</t>
  </si>
  <si>
    <t>INFO 450</t>
  </si>
  <si>
    <t>COMPUTER HDW AND OS TECH</t>
  </si>
  <si>
    <t>INFO 455</t>
  </si>
  <si>
    <t>ADV MICROCOMP APPLICATIONS</t>
  </si>
  <si>
    <t>INFO 460</t>
  </si>
  <si>
    <t>INFO 465</t>
  </si>
  <si>
    <t>GLOBAL INFO SYSTEMS MGMT</t>
  </si>
  <si>
    <t>INFO 476</t>
  </si>
  <si>
    <t>INFO SYST DEVEL &amp; IMPLEMENT</t>
  </si>
  <si>
    <t>INFO 480</t>
  </si>
  <si>
    <t>SEMINAR IN MANAG INFO SYST</t>
  </si>
  <si>
    <t>INFO 485</t>
  </si>
  <si>
    <t>ADV SEMINAR ON NETWORKING</t>
  </si>
  <si>
    <t>INFO 490</t>
  </si>
  <si>
    <t>INFO 491</t>
  </si>
  <si>
    <t>ADVANCED INFO INTERNSHIP</t>
  </si>
  <si>
    <t>INFO 494</t>
  </si>
  <si>
    <t>DIRECTED STUDY IN INFO SYST</t>
  </si>
  <si>
    <t>INTB 490</t>
  </si>
  <si>
    <t>INTERNATIONAL BUSN INTERN</t>
  </si>
  <si>
    <t>INTB 494</t>
  </si>
  <si>
    <t>DIRECTED STUDY IN INTL BUSN</t>
  </si>
  <si>
    <t>INTB 495</t>
  </si>
  <si>
    <t>ISED 208</t>
  </si>
  <si>
    <t>ISED 209</t>
  </si>
  <si>
    <t>FIELD EXPERIENCE IN STEM ED</t>
  </si>
  <si>
    <t>ISED 390</t>
  </si>
  <si>
    <t>STUDIES IN INTGRT STEM EDUC</t>
  </si>
  <si>
    <t>ITAL 101</t>
  </si>
  <si>
    <t>ITAL 102</t>
  </si>
  <si>
    <t>JAPN 101</t>
  </si>
  <si>
    <t>JAPN 102</t>
  </si>
  <si>
    <t>KORA 101</t>
  </si>
  <si>
    <t>KORA 102</t>
  </si>
  <si>
    <t>LATN 101</t>
  </si>
  <si>
    <t>LATN 102</t>
  </si>
  <si>
    <t>MATH 105</t>
  </si>
  <si>
    <t>MATH 130</t>
  </si>
  <si>
    <t>MATH 135</t>
  </si>
  <si>
    <t>COLLEGE ALG: MODELING APPR</t>
  </si>
  <si>
    <t>MATH 140</t>
  </si>
  <si>
    <t>COLLEGE ALGEBRA &amp; TRIGON</t>
  </si>
  <si>
    <t>MATH 144</t>
  </si>
  <si>
    <t>MATH 150</t>
  </si>
  <si>
    <t>DATA &amp; PROBABILITY CONNECT</t>
  </si>
  <si>
    <t>MATH 155</t>
  </si>
  <si>
    <t>MOD STATISTICS WITH COMPUT</t>
  </si>
  <si>
    <t>MATH 160</t>
  </si>
  <si>
    <t>INTRO TO APPLIED CALCULUS</t>
  </si>
  <si>
    <t>MATH 198</t>
  </si>
  <si>
    <t>CALCULUS I FOR BIOL &amp; MEDICINE</t>
  </si>
  <si>
    <t>MATH 201</t>
  </si>
  <si>
    <t>MATH 202</t>
  </si>
  <si>
    <t>MATH 210</t>
  </si>
  <si>
    <t>INTRO TO DISCRETE MATH</t>
  </si>
  <si>
    <t>MATH 214</t>
  </si>
  <si>
    <t>MATH 215</t>
  </si>
  <si>
    <t>INTRO TO FINANCIAL MATH</t>
  </si>
  <si>
    <t>MATH 216</t>
  </si>
  <si>
    <t>MATH 230</t>
  </si>
  <si>
    <t>MATH 300</t>
  </si>
  <si>
    <t>INTRO TO ABSTRACT MATH</t>
  </si>
  <si>
    <t>MATH 306</t>
  </si>
  <si>
    <t>MATH 310</t>
  </si>
  <si>
    <t>MATH 311</t>
  </si>
  <si>
    <t>MATH 313</t>
  </si>
  <si>
    <t>MATH 314</t>
  </si>
  <si>
    <t>MATH 380</t>
  </si>
  <si>
    <t>MATH 385</t>
  </si>
  <si>
    <t>MATH 390</t>
  </si>
  <si>
    <t>MATH 402</t>
  </si>
  <si>
    <t>MATH 406</t>
  </si>
  <si>
    <t>MATH 411</t>
  </si>
  <si>
    <t>DESIGN &amp; ANALYSIS OF EXPRMT</t>
  </si>
  <si>
    <t>MATH 413</t>
  </si>
  <si>
    <t>MATH 414</t>
  </si>
  <si>
    <t>MATH 415</t>
  </si>
  <si>
    <t>ACTUARIAL &amp; FINANCIAL MODELS</t>
  </si>
  <si>
    <t>MATH 430</t>
  </si>
  <si>
    <t>MATH CNNECTN SEC SCH TCHRS</t>
  </si>
  <si>
    <t>MATH 441</t>
  </si>
  <si>
    <t>MATH 442</t>
  </si>
  <si>
    <t>MATH 447</t>
  </si>
  <si>
    <t>MATH 451</t>
  </si>
  <si>
    <t>MATH 452</t>
  </si>
  <si>
    <t>MATH 458</t>
  </si>
  <si>
    <t>MATH 465</t>
  </si>
  <si>
    <t>MATH MODELS &amp; APPLICATIONS</t>
  </si>
  <si>
    <t>MATH 471</t>
  </si>
  <si>
    <t>MATH 472</t>
  </si>
  <si>
    <t>MATH 475</t>
  </si>
  <si>
    <t>INTRO TO DYNAMICS &amp; CHAOS</t>
  </si>
  <si>
    <t>MATH 480</t>
  </si>
  <si>
    <t>MATH 482</t>
  </si>
  <si>
    <t>MATH 490</t>
  </si>
  <si>
    <t>MATH 493</t>
  </si>
  <si>
    <t>ADV TOPICS IN STATISTICS</t>
  </si>
  <si>
    <t>MATH 495</t>
  </si>
  <si>
    <t>MATH MTH</t>
  </si>
  <si>
    <t>MDFL 101</t>
  </si>
  <si>
    <t>ELEMENTARY LANG STUDY I</t>
  </si>
  <si>
    <t>MDFL 102</t>
  </si>
  <si>
    <t>ELEMENTARY LANG STUDY II</t>
  </si>
  <si>
    <t>MDFL 241</t>
  </si>
  <si>
    <t>MDFL 245</t>
  </si>
  <si>
    <t>MDFL 246</t>
  </si>
  <si>
    <t>MDFL 248</t>
  </si>
  <si>
    <t>STU CONTEMPORARY CULTURE</t>
  </si>
  <si>
    <t>MDFL 300</t>
  </si>
  <si>
    <t>ST FRENCH LIT IN TRANSLATION</t>
  </si>
  <si>
    <t>MDFL 399</t>
  </si>
  <si>
    <t>MDTC 101</t>
  </si>
  <si>
    <t>MDTC 201</t>
  </si>
  <si>
    <t>MDTC 300</t>
  </si>
  <si>
    <t>PRINC OF MEDICAL LAB SCIENCE</t>
  </si>
  <si>
    <t>MDTC 301</t>
  </si>
  <si>
    <t>MDTC 311</t>
  </si>
  <si>
    <t>MDTC 331</t>
  </si>
  <si>
    <t>MDTC 341</t>
  </si>
  <si>
    <t>MDTC 401</t>
  </si>
  <si>
    <t>MDTC 402</t>
  </si>
  <si>
    <t>MDTC 403</t>
  </si>
  <si>
    <t>URINE &amp; BODY FLUIDS ANALYSIS</t>
  </si>
  <si>
    <t>MDTC 411</t>
  </si>
  <si>
    <t>MDTC 412</t>
  </si>
  <si>
    <t>MDTC 413</t>
  </si>
  <si>
    <t>MDTC 431</t>
  </si>
  <si>
    <t>INTRO TO TRANSFUSION SERVICE</t>
  </si>
  <si>
    <t>MDTC 432</t>
  </si>
  <si>
    <t>CLIN PRAC IN TRANSFUS SERV</t>
  </si>
  <si>
    <t>MDTC 441</t>
  </si>
  <si>
    <t>MDTC 442</t>
  </si>
  <si>
    <t>AUTOMATED CLINICAL CHEMIST</t>
  </si>
  <si>
    <t>MDTC 443</t>
  </si>
  <si>
    <t>MDTC 461</t>
  </si>
  <si>
    <t>MDTC 470</t>
  </si>
  <si>
    <t>RESRCH METH IN MED LAB SCI</t>
  </si>
  <si>
    <t>MDTC 471</t>
  </si>
  <si>
    <t>MDTC 490</t>
  </si>
  <si>
    <t>MGMT 320</t>
  </si>
  <si>
    <t>MANAG &amp; ORGANIZ BEHAVIOR</t>
  </si>
  <si>
    <t>MGMT 325</t>
  </si>
  <si>
    <t>BUSINESS &amp; SOCIETY</t>
  </si>
  <si>
    <t>MGMT 338</t>
  </si>
  <si>
    <t>SPECIAL TOPICS IN MANAG</t>
  </si>
  <si>
    <t>MGMT 350</t>
  </si>
  <si>
    <t>HUMAN RESOURCES MANAG</t>
  </si>
  <si>
    <t>MGMT 422</t>
  </si>
  <si>
    <t>MANAG OF MULTINATIONAL BUSI</t>
  </si>
  <si>
    <t>MGMT 425</t>
  </si>
  <si>
    <t>APPLIED ORGANIZ SCIENCE</t>
  </si>
  <si>
    <t>MGMT 428</t>
  </si>
  <si>
    <t>MGMT 429</t>
  </si>
  <si>
    <t>MGMT 431</t>
  </si>
  <si>
    <t>NEW VENTURE INITIATION</t>
  </si>
  <si>
    <t>MGMT 451</t>
  </si>
  <si>
    <t>MGMT 452</t>
  </si>
  <si>
    <t>EMPLOYEE-MANAG RELATIONS</t>
  </si>
  <si>
    <t>MGMT 453</t>
  </si>
  <si>
    <t>MGMT 454</t>
  </si>
  <si>
    <t>MGMT 455</t>
  </si>
  <si>
    <t>DESIGN HIGH-PERF WORK SYSTEMS</t>
  </si>
  <si>
    <t>MGMT 456</t>
  </si>
  <si>
    <t>EMPLOYEE TRAINING &amp; DEVLPMNT</t>
  </si>
  <si>
    <t>MGMT 490</t>
  </si>
  <si>
    <t>MGMT 491</t>
  </si>
  <si>
    <t>ADVANCED MANAG INTERNSHIP</t>
  </si>
  <si>
    <t>MGMT 492</t>
  </si>
  <si>
    <t>MGMT 494</t>
  </si>
  <si>
    <t>MKTG 330</t>
  </si>
  <si>
    <t>MKTG 331</t>
  </si>
  <si>
    <t>MKTG 332</t>
  </si>
  <si>
    <t>MKTG 334</t>
  </si>
  <si>
    <t>MKTG 335</t>
  </si>
  <si>
    <t>MKTG 336</t>
  </si>
  <si>
    <t>DIRECT &amp; INTERACTIVE MKTG</t>
  </si>
  <si>
    <t>MKTG 337</t>
  </si>
  <si>
    <t>MKTG 338</t>
  </si>
  <si>
    <t>MKTG 339</t>
  </si>
  <si>
    <t>DIGITAL MARKETING ANALYTICS</t>
  </si>
  <si>
    <t>MKTG 401</t>
  </si>
  <si>
    <t>MKTG 407</t>
  </si>
  <si>
    <t>MKTG 410</t>
  </si>
  <si>
    <t>MKTG 423</t>
  </si>
  <si>
    <t>MKTG 430</t>
  </si>
  <si>
    <t>MARKETING MANAG STRATEGIES</t>
  </si>
  <si>
    <t>MKTG 439</t>
  </si>
  <si>
    <t>MKTG 440</t>
  </si>
  <si>
    <t>CONTENT CREATION &amp; INBND MKTG</t>
  </si>
  <si>
    <t>MKTG 490</t>
  </si>
  <si>
    <t>MKTG 491</t>
  </si>
  <si>
    <t>ADVANCED MARKET INTERNSHIP</t>
  </si>
  <si>
    <t>MKTG 494</t>
  </si>
  <si>
    <t>MKTG 497</t>
  </si>
  <si>
    <t>PROFESSIONAL SELLING INTERNSHP</t>
  </si>
  <si>
    <t>MLSC 105</t>
  </si>
  <si>
    <t>LEADERSHIP &amp; PERSONAL DEV</t>
  </si>
  <si>
    <t>MLSC 106</t>
  </si>
  <si>
    <t>MLSC 205</t>
  </si>
  <si>
    <t>MLSC 206</t>
  </si>
  <si>
    <t>MLSC 305</t>
  </si>
  <si>
    <t>MLSC 306</t>
  </si>
  <si>
    <t>MLSC 380</t>
  </si>
  <si>
    <t>LEADERSHIP DVLP &amp; ASSESS</t>
  </si>
  <si>
    <t>MLSC 405</t>
  </si>
  <si>
    <t>LDRSHIP IN A COMPLEX WORLD</t>
  </si>
  <si>
    <t>MLSC 406</t>
  </si>
  <si>
    <t>MUED 319</t>
  </si>
  <si>
    <t>TECHNOLOGY IN MUSIC EDUC</t>
  </si>
  <si>
    <t>MUMT 200</t>
  </si>
  <si>
    <t>INTRO TO MUSC BUSN &amp; ENTRP</t>
  </si>
  <si>
    <t>MUMT 234</t>
  </si>
  <si>
    <t>MUMT 300</t>
  </si>
  <si>
    <t>EAR TRNG FOR REC ENGNRS</t>
  </si>
  <si>
    <t>MUMT 354</t>
  </si>
  <si>
    <t>ADV AUDIO PRODUCTION</t>
  </si>
  <si>
    <t>MUMT 355</t>
  </si>
  <si>
    <t>MUMT 356</t>
  </si>
  <si>
    <t>MUMT 400</t>
  </si>
  <si>
    <t>PHYS 121</t>
  </si>
  <si>
    <t>MUMT 495</t>
  </si>
  <si>
    <t>MUMT 496</t>
  </si>
  <si>
    <t>MUSA 100</t>
  </si>
  <si>
    <t>MUSA 101</t>
  </si>
  <si>
    <t>MUSA 102</t>
  </si>
  <si>
    <t>JAZZ ENSEMBLE &amp; IMPROV</t>
  </si>
  <si>
    <t>MUSA 103</t>
  </si>
  <si>
    <t>MUSA 104</t>
  </si>
  <si>
    <t>MUSA 105</t>
  </si>
  <si>
    <t>MUSA 106</t>
  </si>
  <si>
    <t>MUSA 107</t>
  </si>
  <si>
    <t>MUSA 108</t>
  </si>
  <si>
    <t>MUSA 109</t>
  </si>
  <si>
    <t>MUSA 110</t>
  </si>
  <si>
    <t>MUSA 131</t>
  </si>
  <si>
    <t>MUSA 138</t>
  </si>
  <si>
    <t>MUSA 139</t>
  </si>
  <si>
    <t>MUSA 205</t>
  </si>
  <si>
    <t>MUSA 206</t>
  </si>
  <si>
    <t>CLASS PIANO II</t>
  </si>
  <si>
    <t>MUSA 209</t>
  </si>
  <si>
    <t>CLASS GUITAR I</t>
  </si>
  <si>
    <t>MUSA 210</t>
  </si>
  <si>
    <t>CLASS GUITAR II</t>
  </si>
  <si>
    <t>MUSA 213</t>
  </si>
  <si>
    <t>MUSA 214</t>
  </si>
  <si>
    <t>MUSA 238</t>
  </si>
  <si>
    <t>MUSA 239</t>
  </si>
  <si>
    <t>MUSA 338</t>
  </si>
  <si>
    <t>MUSA 339</t>
  </si>
  <si>
    <t>MUSA 390</t>
  </si>
  <si>
    <t>MUSA 391</t>
  </si>
  <si>
    <t>MUSA 438</t>
  </si>
  <si>
    <t>MUSA 439</t>
  </si>
  <si>
    <t>MUSC 112</t>
  </si>
  <si>
    <t>CREAT &amp; ELECT/ACOUST MUS</t>
  </si>
  <si>
    <t>MUSC 114</t>
  </si>
  <si>
    <t>MUSC 115</t>
  </si>
  <si>
    <t>HIST OF BROADWAY MUSICAL</t>
  </si>
  <si>
    <t>MUSC 201</t>
  </si>
  <si>
    <t>INTRO TO MUSIC THEORY</t>
  </si>
  <si>
    <t>MUSC 202</t>
  </si>
  <si>
    <t>INTRO TO MUSIC TECHNOLOGY</t>
  </si>
  <si>
    <t>MUSC 203</t>
  </si>
  <si>
    <t>MUSC 204</t>
  </si>
  <si>
    <t>MUSC 210</t>
  </si>
  <si>
    <t>MUSC 215</t>
  </si>
  <si>
    <t>INST TECH WOODWIND</t>
  </si>
  <si>
    <t>MUSC 216</t>
  </si>
  <si>
    <t>INST TECH PERCUSSION</t>
  </si>
  <si>
    <t>MUSC 217</t>
  </si>
  <si>
    <t>INST TECH STRNGS</t>
  </si>
  <si>
    <t>MUSC 218</t>
  </si>
  <si>
    <t>INST TECH BRASS</t>
  </si>
  <si>
    <t>MUSC 220</t>
  </si>
  <si>
    <t>INTRO TO WORLD MUSIC</t>
  </si>
  <si>
    <t>MUSC 221</t>
  </si>
  <si>
    <t>BLUES: ROOTS OF ROCK &amp; ROLL</t>
  </si>
  <si>
    <t>MUSC 222</t>
  </si>
  <si>
    <t>MUSC 225</t>
  </si>
  <si>
    <t>MUSC 230</t>
  </si>
  <si>
    <t>MUSC 301</t>
  </si>
  <si>
    <t>MUSC 303</t>
  </si>
  <si>
    <t>MUSC 304</t>
  </si>
  <si>
    <t>MUSC 305</t>
  </si>
  <si>
    <t>MUSC 306</t>
  </si>
  <si>
    <t>MUSC 308</t>
  </si>
  <si>
    <t>INSTRUMENTAL TECH &amp; METH</t>
  </si>
  <si>
    <t>MUSC 309</t>
  </si>
  <si>
    <t>CHORAL TECHN /METHODS</t>
  </si>
  <si>
    <t>MUSC 310</t>
  </si>
  <si>
    <t>CONDUCT &amp; SCORE READING</t>
  </si>
  <si>
    <t>MUSC 311</t>
  </si>
  <si>
    <t>MUSC 312</t>
  </si>
  <si>
    <t>MUSC 313</t>
  </si>
  <si>
    <t>MUSC 314</t>
  </si>
  <si>
    <t>MUSC 315</t>
  </si>
  <si>
    <t>TOPICS MUSC THEORY/ANALYSIS</t>
  </si>
  <si>
    <t>MUSC 316</t>
  </si>
  <si>
    <t>MUSC 318</t>
  </si>
  <si>
    <t>MUSC 403</t>
  </si>
  <si>
    <t>HIST OF PIANOFORTE &amp; ITS LIT</t>
  </si>
  <si>
    <t>MUSC 413</t>
  </si>
  <si>
    <t>MUSC 420</t>
  </si>
  <si>
    <t>MUSC 425</t>
  </si>
  <si>
    <t>MUSICAL FORM &amp; ANALYSIS</t>
  </si>
  <si>
    <t>MUSC 426</t>
  </si>
  <si>
    <t>ARRANGE FOR VOICE &amp; INSTRU</t>
  </si>
  <si>
    <t>MUSC 431</t>
  </si>
  <si>
    <t>MUSC 435</t>
  </si>
  <si>
    <t>MUSC 441</t>
  </si>
  <si>
    <t>MUSC 450</t>
  </si>
  <si>
    <t>MUSC 490</t>
  </si>
  <si>
    <t>MUSC 497</t>
  </si>
  <si>
    <t>MUSC 498</t>
  </si>
  <si>
    <t>NURS 310</t>
  </si>
  <si>
    <t>NURS 311</t>
  </si>
  <si>
    <t>NURSING CARE OF ADU I CLINIC</t>
  </si>
  <si>
    <t>NURS 312</t>
  </si>
  <si>
    <t>INTRO TO PROF NURSING PRACTICE</t>
  </si>
  <si>
    <t>NURS 319</t>
  </si>
  <si>
    <t>NURS 325</t>
  </si>
  <si>
    <t>NURS 329</t>
  </si>
  <si>
    <t>RESEARCH METHODS NURSING</t>
  </si>
  <si>
    <t>NURS 350</t>
  </si>
  <si>
    <t>NURS 351</t>
  </si>
  <si>
    <t>NURS 360</t>
  </si>
  <si>
    <t>NSG CARE CHILD: A FAM APPR</t>
  </si>
  <si>
    <t>NURS 361</t>
  </si>
  <si>
    <t>CARE OF CHILD/ ADOLE CLINIC</t>
  </si>
  <si>
    <t>NURS 370</t>
  </si>
  <si>
    <t>MATERNL NWBRN NURS: FAM</t>
  </si>
  <si>
    <t>NURS 371</t>
  </si>
  <si>
    <t>NURS 380</t>
  </si>
  <si>
    <t>NURS 381</t>
  </si>
  <si>
    <t>PSYCHIATRIC  MEN HLTH CLN</t>
  </si>
  <si>
    <t>NURS 401</t>
  </si>
  <si>
    <t>NURS 405</t>
  </si>
  <si>
    <t>NURS 408</t>
  </si>
  <si>
    <t>COMP/ALTERNAT TO HLTH PRO</t>
  </si>
  <si>
    <t>NURS 415</t>
  </si>
  <si>
    <t>NURS 422</t>
  </si>
  <si>
    <t>NURS CHILDBEAR/REAR FAM</t>
  </si>
  <si>
    <t>NURS 423</t>
  </si>
  <si>
    <t>NRS CHILDBEAR/REAR FAM CLN</t>
  </si>
  <si>
    <t>NURS 430</t>
  </si>
  <si>
    <t>COMNTY HLTH: RURAL PERSPE</t>
  </si>
  <si>
    <t>NURS 431</t>
  </si>
  <si>
    <t>COMNTY HLTH PRACT: RURAL</t>
  </si>
  <si>
    <t>NURS 440</t>
  </si>
  <si>
    <t>NURS 441</t>
  </si>
  <si>
    <t>NURS 442</t>
  </si>
  <si>
    <t>NURS LEAD AND MANAGEMENT</t>
  </si>
  <si>
    <t>NURS 443</t>
  </si>
  <si>
    <t>NURS 450</t>
  </si>
  <si>
    <t>BEST PRACTICES IN NURS EDUC</t>
  </si>
  <si>
    <t>NURS 454</t>
  </si>
  <si>
    <t>NURS 456</t>
  </si>
  <si>
    <t>NURS 457</t>
  </si>
  <si>
    <t>CULT CONSIDER NURS</t>
  </si>
  <si>
    <t>NURS 458</t>
  </si>
  <si>
    <t>CRITICAL CARE</t>
  </si>
  <si>
    <t>NURS 480</t>
  </si>
  <si>
    <t>NURS 485</t>
  </si>
  <si>
    <t>NURS 490</t>
  </si>
  <si>
    <t>ODEL 200</t>
  </si>
  <si>
    <t>FNDTN OF OUTDOOR ED LDRSHP</t>
  </si>
  <si>
    <t>ODEL 201</t>
  </si>
  <si>
    <t>ODEL 203</t>
  </si>
  <si>
    <t>ODEL 205</t>
  </si>
  <si>
    <t>ODEL 209</t>
  </si>
  <si>
    <t>ODEL 210</t>
  </si>
  <si>
    <t>ODEL 212</t>
  </si>
  <si>
    <t>ODEL 221</t>
  </si>
  <si>
    <t>ODEL 370</t>
  </si>
  <si>
    <t>CAMP LEADERSHIP &amp; MGMT</t>
  </si>
  <si>
    <t>ODEL 371</t>
  </si>
  <si>
    <t>OUTDOOR LDRSHP TECHNIQUES</t>
  </si>
  <si>
    <t>ODEL 472</t>
  </si>
  <si>
    <t>HIGH &amp; LOW ROPES CRSE FACILITA</t>
  </si>
  <si>
    <t>PACE 211</t>
  </si>
  <si>
    <t>PACE 311</t>
  </si>
  <si>
    <t>PHEC 103</t>
  </si>
  <si>
    <t>PHEC 105</t>
  </si>
  <si>
    <t>PHEC 121</t>
  </si>
  <si>
    <t>PHEC 123</t>
  </si>
  <si>
    <t>PHEC 125</t>
  </si>
  <si>
    <t>PHEC 126</t>
  </si>
  <si>
    <t>PHEC 146</t>
  </si>
  <si>
    <t>PHEC 147</t>
  </si>
  <si>
    <t>PHEC 150</t>
  </si>
  <si>
    <t>PHEC 170</t>
  </si>
  <si>
    <t>PHEC 213</t>
  </si>
  <si>
    <t>PREV &amp; MGMT EXERCISE INJURIES</t>
  </si>
  <si>
    <t>PHEC 290</t>
  </si>
  <si>
    <t>SELECTED STUDIES IN PHEC</t>
  </si>
  <si>
    <t>PHEC 291</t>
  </si>
  <si>
    <t>PHEC 330</t>
  </si>
  <si>
    <t>PHEC 331</t>
  </si>
  <si>
    <t>PHEC 332</t>
  </si>
  <si>
    <t>PHEC 408</t>
  </si>
  <si>
    <t>PHEC 471</t>
  </si>
  <si>
    <t>SPORT FOR DEV, PEACE &amp; SOC</t>
  </si>
  <si>
    <t>PHEC 479</t>
  </si>
  <si>
    <t>PHEC 480</t>
  </si>
  <si>
    <t>PHEC 490</t>
  </si>
  <si>
    <t>SELECTED TOPICS IN PHYS EDU</t>
  </si>
  <si>
    <t>PHEC 491</t>
  </si>
  <si>
    <t>PSYCHOSOCIAL ASPECTS OF PE</t>
  </si>
  <si>
    <t>PHED 135</t>
  </si>
  <si>
    <t>FOUNDATIONS OF PHYSICAL ED</t>
  </si>
  <si>
    <t>PHED 175</t>
  </si>
  <si>
    <t>INTRO TO TEACH FIT &amp; WELL</t>
  </si>
  <si>
    <t>PHED 245</t>
  </si>
  <si>
    <t>PHED 260</t>
  </si>
  <si>
    <t>PHED 275</t>
  </si>
  <si>
    <t>MGMT &amp; INST STRAT IN PHYS ED</t>
  </si>
  <si>
    <t>PHED 350</t>
  </si>
  <si>
    <t>PHED 351</t>
  </si>
  <si>
    <t>PHED 352</t>
  </si>
  <si>
    <t>PHED 400</t>
  </si>
  <si>
    <t>PHED 410</t>
  </si>
  <si>
    <t>PHED 420</t>
  </si>
  <si>
    <t>PHED 470</t>
  </si>
  <si>
    <t>INTERNSHIP ELEM PHYS EDUC</t>
  </si>
  <si>
    <t>PHED 471</t>
  </si>
  <si>
    <t>INTERNSHIP SEC PHYS EDUC</t>
  </si>
  <si>
    <t>PHED 481</t>
  </si>
  <si>
    <t>SEMINAR IN PHYSICAL EDUC</t>
  </si>
  <si>
    <t>PHIL 101</t>
  </si>
  <si>
    <t>PHIL 103</t>
  </si>
  <si>
    <t>PHIL 202</t>
  </si>
  <si>
    <t>INTRO TO SYMBOLIC LOGIC</t>
  </si>
  <si>
    <t>PHIL 203</t>
  </si>
  <si>
    <t>PHIL 207</t>
  </si>
  <si>
    <t>PHIL 209</t>
  </si>
  <si>
    <t>PHIL 210</t>
  </si>
  <si>
    <t>NATURE, SCIENCE &amp; RELIGION</t>
  </si>
  <si>
    <t>PHIL 290</t>
  </si>
  <si>
    <t>PHIL 300</t>
  </si>
  <si>
    <t>PHIL 301</t>
  </si>
  <si>
    <t>VIOLENCE &amp; NON-VIOLENCE</t>
  </si>
  <si>
    <t>PHIL 302</t>
  </si>
  <si>
    <t>PHIL 305</t>
  </si>
  <si>
    <t>PHIL 306</t>
  </si>
  <si>
    <t>PHIL 307</t>
  </si>
  <si>
    <t>MIND, LANGUAGE &amp; WORLD</t>
  </si>
  <si>
    <t>PHIL 308</t>
  </si>
  <si>
    <t>PHIL 309</t>
  </si>
  <si>
    <t>PHIL 310</t>
  </si>
  <si>
    <t>PHIL 311</t>
  </si>
  <si>
    <t>INTRO TO ASIAN PHILOSOPHY</t>
  </si>
  <si>
    <t>PHIL 313</t>
  </si>
  <si>
    <t>STUDIES IN HIST PHIL</t>
  </si>
  <si>
    <t>PHIL 315</t>
  </si>
  <si>
    <t>PHIL 316</t>
  </si>
  <si>
    <t>PHIL 317</t>
  </si>
  <si>
    <t>PHIL 318</t>
  </si>
  <si>
    <t>ENVIRON RESPONSIBILITY</t>
  </si>
  <si>
    <t>PHIL 319</t>
  </si>
  <si>
    <t>PHIL 321</t>
  </si>
  <si>
    <t>PHIL 322</t>
  </si>
  <si>
    <t>PHIL 323</t>
  </si>
  <si>
    <t>PHIL 324</t>
  </si>
  <si>
    <t>TOPICS IN ASIAN PHIL</t>
  </si>
  <si>
    <t>PHIL 325</t>
  </si>
  <si>
    <t>PHIL 330</t>
  </si>
  <si>
    <t>PHIL 335</t>
  </si>
  <si>
    <t>PHIL 399</t>
  </si>
  <si>
    <t>INTL STUDIES IN PHILOSOPHY</t>
  </si>
  <si>
    <t>PHIL 401</t>
  </si>
  <si>
    <t>PHIL 402</t>
  </si>
  <si>
    <t>PHIL 405</t>
  </si>
  <si>
    <t>PHIL 408</t>
  </si>
  <si>
    <t>PHIL 475</t>
  </si>
  <si>
    <t>PHIL 490</t>
  </si>
  <si>
    <t>PHIL 497</t>
  </si>
  <si>
    <t>PHYS 101</t>
  </si>
  <si>
    <t>PHYS 108</t>
  </si>
  <si>
    <t>PHYS 109</t>
  </si>
  <si>
    <t>PHYS 123</t>
  </si>
  <si>
    <t>PHYS 221</t>
  </si>
  <si>
    <t>PHYS 223</t>
  </si>
  <si>
    <t>PHYS 225</t>
  </si>
  <si>
    <t>PHYS 309</t>
  </si>
  <si>
    <t>PHYS 311</t>
  </si>
  <si>
    <t>PHYS 313</t>
  </si>
  <si>
    <t>PHYS 314</t>
  </si>
  <si>
    <t>PHYS 315</t>
  </si>
  <si>
    <t>ELECTRICITY &amp; MAGNETISM</t>
  </si>
  <si>
    <t>PHYS 316</t>
  </si>
  <si>
    <t>INTRO TO QUANTUM MECHANICS</t>
  </si>
  <si>
    <t>PHYS 317</t>
  </si>
  <si>
    <t>PHYS 318</t>
  </si>
  <si>
    <t>PHYS 319</t>
  </si>
  <si>
    <t>PHYS 320</t>
  </si>
  <si>
    <t>PHYS 321</t>
  </si>
  <si>
    <t>PHYS 322</t>
  </si>
  <si>
    <t>PHYS 395</t>
  </si>
  <si>
    <t>INTERMED PHYSICS RESEARCH</t>
  </si>
  <si>
    <t>PHYS 399</t>
  </si>
  <si>
    <t>INTERMED SPEC TOPICS  PHYSICS</t>
  </si>
  <si>
    <t>PHYS 407</t>
  </si>
  <si>
    <t>PHYS 410</t>
  </si>
  <si>
    <t>ADV MATHEMATICAL PHYS</t>
  </si>
  <si>
    <t>PHYS 413</t>
  </si>
  <si>
    <t>COMPUTER ARCH &amp; INTERFAC</t>
  </si>
  <si>
    <t>PHYS 414</t>
  </si>
  <si>
    <t>PHYS 450</t>
  </si>
  <si>
    <t>INTERNSHIP CO-OP/ PHYSICS</t>
  </si>
  <si>
    <t>PHYS 470</t>
  </si>
  <si>
    <t>PHYS 490</t>
  </si>
  <si>
    <t>PHYS 499</t>
  </si>
  <si>
    <t>POSC 101</t>
  </si>
  <si>
    <t>INTRO TO POLITICS &amp; GOVT</t>
  </si>
  <si>
    <t>POSC 103</t>
  </si>
  <si>
    <t>INTRO TO AMERICAN PUBLIC POLCY</t>
  </si>
  <si>
    <t>POSC 110</t>
  </si>
  <si>
    <t>AMERICAN NATIONAL GOVT</t>
  </si>
  <si>
    <t>POSC 112</t>
  </si>
  <si>
    <t>POSC 200</t>
  </si>
  <si>
    <t>POSC 202</t>
  </si>
  <si>
    <t>STATE &amp; LOCAL GOVERNMENT</t>
  </si>
  <si>
    <t>POSC 204</t>
  </si>
  <si>
    <t>POSC 205</t>
  </si>
  <si>
    <t>WOMEN IN POLITCS</t>
  </si>
  <si>
    <t>POSC 210</t>
  </si>
  <si>
    <t>INTRO INT'L RELATIONS</t>
  </si>
  <si>
    <t>POSC 211</t>
  </si>
  <si>
    <t>POSC 213</t>
  </si>
  <si>
    <t>WAR AND PEACE IN MIDEAST</t>
  </si>
  <si>
    <t>POSC 215</t>
  </si>
  <si>
    <t>POSC 220</t>
  </si>
  <si>
    <t>POSC 230</t>
  </si>
  <si>
    <t>POSC 300</t>
  </si>
  <si>
    <t>POSC 301</t>
  </si>
  <si>
    <t>POSC 310</t>
  </si>
  <si>
    <t>COMP EUROPEAN GOVERNMENT</t>
  </si>
  <si>
    <t>POSC 311</t>
  </si>
  <si>
    <t>COMP GOV OF DEV NAT</t>
  </si>
  <si>
    <t>POSC 313</t>
  </si>
  <si>
    <t>COMP POL MIDEAST</t>
  </si>
  <si>
    <t>POSC 315</t>
  </si>
  <si>
    <t>POSC 320</t>
  </si>
  <si>
    <t>POSC 330</t>
  </si>
  <si>
    <t>POSC 340</t>
  </si>
  <si>
    <t>POSC 341</t>
  </si>
  <si>
    <t>POL SCI  INTERNSHIP SEMINAR</t>
  </si>
  <si>
    <t>POSC 360</t>
  </si>
  <si>
    <t>POSC 370</t>
  </si>
  <si>
    <t>POSC 390</t>
  </si>
  <si>
    <t>POSC 399</t>
  </si>
  <si>
    <t>POSC 401</t>
  </si>
  <si>
    <t>POSC 408</t>
  </si>
  <si>
    <t>POLITICAL VIOLENCE &amp; TERRORISM</t>
  </si>
  <si>
    <t>POSC 409</t>
  </si>
  <si>
    <t>POSC 411</t>
  </si>
  <si>
    <t>POSC 413</t>
  </si>
  <si>
    <t>INTL POLITICAL ECONOMY</t>
  </si>
  <si>
    <t>POSC 415</t>
  </si>
  <si>
    <t>POSC 420</t>
  </si>
  <si>
    <t>POSC 430</t>
  </si>
  <si>
    <t>CONGRESS IN AMERICAN POLITICS</t>
  </si>
  <si>
    <t>POSC 440</t>
  </si>
  <si>
    <t>POSC 450</t>
  </si>
  <si>
    <t>CIVIL RIGHTS &amp; LIBERTIES</t>
  </si>
  <si>
    <t>POSC 460</t>
  </si>
  <si>
    <t>POSC 480</t>
  </si>
  <si>
    <t>POSC 490</t>
  </si>
  <si>
    <t>PSY 200</t>
  </si>
  <si>
    <t>PSY 203</t>
  </si>
  <si>
    <t>PSY 303</t>
  </si>
  <si>
    <t>PSY 305</t>
  </si>
  <si>
    <t>PSY 307</t>
  </si>
  <si>
    <t>PSY 371</t>
  </si>
  <si>
    <t>PSYC 101</t>
  </si>
  <si>
    <t>PSYC 220</t>
  </si>
  <si>
    <t>PSYC 301</t>
  </si>
  <si>
    <t>BIOLOGICAL BASIS BEHAVIOR</t>
  </si>
  <si>
    <t>PSYC 302</t>
  </si>
  <si>
    <t>PSYC 304</t>
  </si>
  <si>
    <t>PSYC 305</t>
  </si>
  <si>
    <t>PSYC 306</t>
  </si>
  <si>
    <t>PSYC 313</t>
  </si>
  <si>
    <t>PSYC 321</t>
  </si>
  <si>
    <t>PSYCH OF ADOLESCENCE</t>
  </si>
  <si>
    <t>PSYC 322</t>
  </si>
  <si>
    <t>PSYC 323</t>
  </si>
  <si>
    <t>PSYC OF DEATH AND DYING</t>
  </si>
  <si>
    <t>PSYC 325</t>
  </si>
  <si>
    <t>PSYC OF SEXUALITY</t>
  </si>
  <si>
    <t>PSYC 334</t>
  </si>
  <si>
    <t>PSYC 336</t>
  </si>
  <si>
    <t>PSYC 360</t>
  </si>
  <si>
    <t>CLINICAL/COUN PSYC</t>
  </si>
  <si>
    <t>PSYC 375</t>
  </si>
  <si>
    <t>PSYCH AND THE LAW</t>
  </si>
  <si>
    <t>PSYC 401</t>
  </si>
  <si>
    <t>PSYC 402</t>
  </si>
  <si>
    <t>PSYC 403</t>
  </si>
  <si>
    <t>MEASURMENT &amp; EVALUATION</t>
  </si>
  <si>
    <t>PSYC 406</t>
  </si>
  <si>
    <t>PSYC 407</t>
  </si>
  <si>
    <t>PSYC OF PERSONALITY</t>
  </si>
  <si>
    <t>PSYC 408</t>
  </si>
  <si>
    <t>HIST &amp; SYST IN PSYCH</t>
  </si>
  <si>
    <t>PSYC 410</t>
  </si>
  <si>
    <t>PSYC 412</t>
  </si>
  <si>
    <t>PSYC 415</t>
  </si>
  <si>
    <t>COMMUNITY &amp; APPLD SOC PSYC</t>
  </si>
  <si>
    <t>PSYC 420</t>
  </si>
  <si>
    <t>PSYC 423</t>
  </si>
  <si>
    <t>PSYC 425</t>
  </si>
  <si>
    <t>PSYCHOLOGY AND GLOBAL CLIMATE</t>
  </si>
  <si>
    <t>PSYC 430</t>
  </si>
  <si>
    <t>APPLIED BEHAVIOR  ANALYSIS</t>
  </si>
  <si>
    <t>PSYC 445</t>
  </si>
  <si>
    <t>COGNITIVE PSYC</t>
  </si>
  <si>
    <t>PSYC 446</t>
  </si>
  <si>
    <t>FUND HUMAN NEUROPSYC</t>
  </si>
  <si>
    <t>PSYC 450</t>
  </si>
  <si>
    <t>SENSATION &amp; PERCEPTION</t>
  </si>
  <si>
    <t>PSYC 465</t>
  </si>
  <si>
    <t>PRIN &amp; TECH GROUP THERP</t>
  </si>
  <si>
    <t>PSYC 481</t>
  </si>
  <si>
    <t>HLTH PSYC-BEHAVIOR MEDICINE</t>
  </si>
  <si>
    <t>PSYC 482</t>
  </si>
  <si>
    <t>PSYC 483</t>
  </si>
  <si>
    <t>PSYC 485</t>
  </si>
  <si>
    <t>PSYC 486</t>
  </si>
  <si>
    <t>PSYC 490</t>
  </si>
  <si>
    <t>PSYC 495</t>
  </si>
  <si>
    <t>SELECTED TOPICS IN PSYCH</t>
  </si>
  <si>
    <t>PSYC 497</t>
  </si>
  <si>
    <t>RESP 210</t>
  </si>
  <si>
    <t>FOUND ST N RESPIR TH</t>
  </si>
  <si>
    <t>RESP 300</t>
  </si>
  <si>
    <t>SPECIAL TOPICS RESP CARE</t>
  </si>
  <si>
    <t>RESP 301</t>
  </si>
  <si>
    <t>RESP 302</t>
  </si>
  <si>
    <t>BAS RESP PROC-CLIN</t>
  </si>
  <si>
    <t>RESP 303</t>
  </si>
  <si>
    <t>RESP 304</t>
  </si>
  <si>
    <t>RESP 321</t>
  </si>
  <si>
    <t>RESP 322</t>
  </si>
  <si>
    <t>RESP 323</t>
  </si>
  <si>
    <t>RESP 400</t>
  </si>
  <si>
    <t>FUND RESEARCH RESP CARE</t>
  </si>
  <si>
    <t>RESP 401</t>
  </si>
  <si>
    <t>NEON &amp; PEDIATRIC RESP CARE</t>
  </si>
  <si>
    <t>RESP 402</t>
  </si>
  <si>
    <t>CARDIOPULM DIAG REHAB</t>
  </si>
  <si>
    <t>RESP 403</t>
  </si>
  <si>
    <t>RESP 404</t>
  </si>
  <si>
    <t>MAN PRACT IN HLTH SERV</t>
  </si>
  <si>
    <t>RESP 420</t>
  </si>
  <si>
    <t>RESP 422</t>
  </si>
  <si>
    <t>RESP 423</t>
  </si>
  <si>
    <t>RESP 424</t>
  </si>
  <si>
    <t>RESP 425</t>
  </si>
  <si>
    <t>RESP 458</t>
  </si>
  <si>
    <t>RESP 490</t>
  </si>
  <si>
    <t>RUSS 101</t>
  </si>
  <si>
    <t>RUSS 102</t>
  </si>
  <si>
    <t>RUSS 201</t>
  </si>
  <si>
    <t>SCED 101</t>
  </si>
  <si>
    <t>SCED 300</t>
  </si>
  <si>
    <t>DEVELOP, LEARNING &amp; ASSESS</t>
  </si>
  <si>
    <t>SCED 318</t>
  </si>
  <si>
    <t>SCED 319</t>
  </si>
  <si>
    <t>SCED 320</t>
  </si>
  <si>
    <t>TECH IN MATH EDUCATION</t>
  </si>
  <si>
    <t>SCED 340</t>
  </si>
  <si>
    <t>TEACHING LANGUAGE IN M &amp; HS</t>
  </si>
  <si>
    <t>SCED 367</t>
  </si>
  <si>
    <t>INCLUSIVE INSTRUCT SEC TCHRS</t>
  </si>
  <si>
    <t>SCED 371</t>
  </si>
  <si>
    <t>SCED 372</t>
  </si>
  <si>
    <t>SCED 373</t>
  </si>
  <si>
    <t>SCED 374</t>
  </si>
  <si>
    <t>SCED 376</t>
  </si>
  <si>
    <t>SCED 422</t>
  </si>
  <si>
    <t>TEACH READ IN CONTENT AR I</t>
  </si>
  <si>
    <t>SCED 424</t>
  </si>
  <si>
    <t>SCED 426</t>
  </si>
  <si>
    <t>INTERN IN MID/HIGH SCHOOL ED</t>
  </si>
  <si>
    <t>SCED 428</t>
  </si>
  <si>
    <t>SCED 429</t>
  </si>
  <si>
    <t>SCED 431</t>
  </si>
  <si>
    <t>DIRECT TEACH IN MUSC IN SEC</t>
  </si>
  <si>
    <t>SCED 433</t>
  </si>
  <si>
    <t>REFL &amp; INQU IN TEACH PRACT</t>
  </si>
  <si>
    <t>SCED 434</t>
  </si>
  <si>
    <t>SCED 447</t>
  </si>
  <si>
    <t>SCED 456</t>
  </si>
  <si>
    <t>EXTEND DIR TEACH IN SEC SCH</t>
  </si>
  <si>
    <t>SCED 462</t>
  </si>
  <si>
    <t>ESOL INTERNSHIP I - ELEM</t>
  </si>
  <si>
    <t>SCED 463</t>
  </si>
  <si>
    <t>ESOL INTERNSHIP II - SEC</t>
  </si>
  <si>
    <t>SCED 465</t>
  </si>
  <si>
    <t>SCED 471</t>
  </si>
  <si>
    <t>SCED 472</t>
  </si>
  <si>
    <t>SCED 473</t>
  </si>
  <si>
    <t>SCED 474</t>
  </si>
  <si>
    <t>SCED 476</t>
  </si>
  <si>
    <t>SOCI 101</t>
  </si>
  <si>
    <t>SOCI 201</t>
  </si>
  <si>
    <t>SOCI 210</t>
  </si>
  <si>
    <t>SOCI 220</t>
  </si>
  <si>
    <t>SOCI 225</t>
  </si>
  <si>
    <t>SOCIAL CONFLICT &amp; ACHV PEACE</t>
  </si>
  <si>
    <t>SOCI 250</t>
  </si>
  <si>
    <t>DIASPORA &amp; TODAY'S RACE REL</t>
  </si>
  <si>
    <t>SOCI 301</t>
  </si>
  <si>
    <t>SOCI 304</t>
  </si>
  <si>
    <t>SOCI 305</t>
  </si>
  <si>
    <t>SOCI 313</t>
  </si>
  <si>
    <t>SOCI 314</t>
  </si>
  <si>
    <t>SOCI 318</t>
  </si>
  <si>
    <t>SOCI 319</t>
  </si>
  <si>
    <t>SOCIAL VALUE OF HUMANS IN GLBL</t>
  </si>
  <si>
    <t>SOCI 320</t>
  </si>
  <si>
    <t>SOCI 321</t>
  </si>
  <si>
    <t>SOCI 322</t>
  </si>
  <si>
    <t>‘OVER’POPULATION/‘OVER’CONSUMP</t>
  </si>
  <si>
    <t>SOCI 324</t>
  </si>
  <si>
    <t>SOCI 325</t>
  </si>
  <si>
    <t>SEXUALITY &amp; SOCIETY</t>
  </si>
  <si>
    <t>SOCI 326</t>
  </si>
  <si>
    <t>SOCI 329</t>
  </si>
  <si>
    <t>SOCI 331</t>
  </si>
  <si>
    <t>RACIAL &amp; CULTURAL MINORITIES</t>
  </si>
  <si>
    <t>SOCI 334</t>
  </si>
  <si>
    <t>SOCI 339</t>
  </si>
  <si>
    <t>SOCI 344</t>
  </si>
  <si>
    <t>SOCI 361</t>
  </si>
  <si>
    <t>AGING &amp; SOCIETY</t>
  </si>
  <si>
    <t>SOCI 363</t>
  </si>
  <si>
    <t>SOCI 390</t>
  </si>
  <si>
    <t>SOCIOLOGY OF ENVIRONMENT</t>
  </si>
  <si>
    <t>SOCI 401</t>
  </si>
  <si>
    <t>SOCI 409</t>
  </si>
  <si>
    <t>SOCI 416</t>
  </si>
  <si>
    <t>SOCI 421</t>
  </si>
  <si>
    <t>THEORY I, FOUNDATIONS</t>
  </si>
  <si>
    <t>SOCI 422</t>
  </si>
  <si>
    <t>THEORY II, CONTEMPORARY</t>
  </si>
  <si>
    <t>SOCI 429</t>
  </si>
  <si>
    <t>SOCI 495</t>
  </si>
  <si>
    <t>IND STUD DEPART HON</t>
  </si>
  <si>
    <t>SOCI 497</t>
  </si>
  <si>
    <t>UNDERGRAD RESEARCH</t>
  </si>
  <si>
    <t>SOCI 498</t>
  </si>
  <si>
    <t>SOWK 200</t>
  </si>
  <si>
    <t>INTRO TO SOCIAL WORK PROFSN</t>
  </si>
  <si>
    <t>SOWK 300</t>
  </si>
  <si>
    <t>HUM BEHAVIOR SOCIAL ENVIRO I</t>
  </si>
  <si>
    <t>SOWK 302</t>
  </si>
  <si>
    <t>HUM BEHAVIOR SOCIAL ENVIR II</t>
  </si>
  <si>
    <t>SOWK 306</t>
  </si>
  <si>
    <t>SOC WLF HST &amp; CONTMP ISSUES</t>
  </si>
  <si>
    <t>SOWK 309</t>
  </si>
  <si>
    <t>SOWK 310</t>
  </si>
  <si>
    <t>INTERVIEW SKILL &amp; TECHNIQUE</t>
  </si>
  <si>
    <t>SOWK 320</t>
  </si>
  <si>
    <t>SOWK 330</t>
  </si>
  <si>
    <t>SOC WLFR POL PRCT: AN &amp; AD</t>
  </si>
  <si>
    <t>SOWK 350</t>
  </si>
  <si>
    <t>SOWK WITH OLDER PEOPLE</t>
  </si>
  <si>
    <t>SOWK 400</t>
  </si>
  <si>
    <t>SOWK 408</t>
  </si>
  <si>
    <t>SOWK 410</t>
  </si>
  <si>
    <t>SOWK 416</t>
  </si>
  <si>
    <t>SOWK 417</t>
  </si>
  <si>
    <t>SOWK 420</t>
  </si>
  <si>
    <t>FIELD INSTRUCTION IN SOWK I</t>
  </si>
  <si>
    <t>SOWK 421</t>
  </si>
  <si>
    <t>FIELD INSTRUCTION SOWK II</t>
  </si>
  <si>
    <t>SOWK 450</t>
  </si>
  <si>
    <t>SOWK WITH FAMILIES &amp; CHILD</t>
  </si>
  <si>
    <t>SOWK 451</t>
  </si>
  <si>
    <t>SOWK 452</t>
  </si>
  <si>
    <t>SOWK 453</t>
  </si>
  <si>
    <t>CHILDREN’S GRIEF AND BERVMNT</t>
  </si>
  <si>
    <t>SOWK 460</t>
  </si>
  <si>
    <t>SOWK 465</t>
  </si>
  <si>
    <t>SOWK 475</t>
  </si>
  <si>
    <t>DISABILITIES STU: CLTR &amp; PRCTC</t>
  </si>
  <si>
    <t>SOWK 480</t>
  </si>
  <si>
    <t>SOWK &amp; DISASTER MNTL HLTH</t>
  </si>
  <si>
    <t>SOWK 481</t>
  </si>
  <si>
    <t>TEEN ANGST: UNDRST MTL HLTH</t>
  </si>
  <si>
    <t>SOWK 482</t>
  </si>
  <si>
    <t>DEATH &amp; DYING &amp; SOCIAL WORK</t>
  </si>
  <si>
    <t>SOWK 483</t>
  </si>
  <si>
    <t>SOWK PRCTCE IN RURAL ENVR</t>
  </si>
  <si>
    <t>SOWK 484</t>
  </si>
  <si>
    <t>SOWK 486</t>
  </si>
  <si>
    <t>SOWK WITH LGBTQ PERSONS</t>
  </si>
  <si>
    <t>SOWK 487</t>
  </si>
  <si>
    <t>SOWK 489</t>
  </si>
  <si>
    <t>SOCIAL JUSTICE &amp; THE ENIVRNMNT</t>
  </si>
  <si>
    <t>SOWK 490</t>
  </si>
  <si>
    <t>SOWK 499</t>
  </si>
  <si>
    <t>SPAN 101</t>
  </si>
  <si>
    <t>SPAN 102</t>
  </si>
  <si>
    <t>SPAN 201</t>
  </si>
  <si>
    <t>SPAN 202</t>
  </si>
  <si>
    <t>SPAN 300</t>
  </si>
  <si>
    <t>SPAN 309</t>
  </si>
  <si>
    <t>SPAN 310</t>
  </si>
  <si>
    <t>SPAN 312</t>
  </si>
  <si>
    <t>SPAN 313</t>
  </si>
  <si>
    <t>EFFECT WRIT/READ SPAN SPEAKERS</t>
  </si>
  <si>
    <t>SPAN 315</t>
  </si>
  <si>
    <t>SPAN CULTURE &amp; CIVILIZATION</t>
  </si>
  <si>
    <t>SPAN 316</t>
  </si>
  <si>
    <t>LATIN AMER CULTURE &amp; CIVILIZ</t>
  </si>
  <si>
    <t>SPAN 319</t>
  </si>
  <si>
    <t>INTO TO SPAN LINGUISTICS</t>
  </si>
  <si>
    <t>SPAN 322</t>
  </si>
  <si>
    <t>SPAN 330</t>
  </si>
  <si>
    <t>TOPICS HISPANIC LIT TRANSLAT</t>
  </si>
  <si>
    <t>SPAN 335</t>
  </si>
  <si>
    <t>SURVEY OF SPAN LITERATURE</t>
  </si>
  <si>
    <t>SPAN 336</t>
  </si>
  <si>
    <t>SURVEY OF LATIN AMERICAN LIT</t>
  </si>
  <si>
    <t>SPAN 400</t>
  </si>
  <si>
    <t>ADV STYLISTICS &amp; ORAL EXPRES</t>
  </si>
  <si>
    <t>SPAN 403</t>
  </si>
  <si>
    <t>HISPANIC CULTURE THRU LIT</t>
  </si>
  <si>
    <t>SPAN 480</t>
  </si>
  <si>
    <t>SPAN 496</t>
  </si>
  <si>
    <t>SPAN 497</t>
  </si>
  <si>
    <t>SPAN 498</t>
  </si>
  <si>
    <t>THEA 100</t>
  </si>
  <si>
    <t>THEA 110</t>
  </si>
  <si>
    <t>THEA 125</t>
  </si>
  <si>
    <t>THEA 126</t>
  </si>
  <si>
    <t>COSTUMING &amp; THEATRE CRAFTS</t>
  </si>
  <si>
    <t>THEA 130</t>
  </si>
  <si>
    <t>THEA 199</t>
  </si>
  <si>
    <t>THEA 200</t>
  </si>
  <si>
    <t>VOICE &amp; MVMT FUNDAMENTALS</t>
  </si>
  <si>
    <t>THEA 210</t>
  </si>
  <si>
    <t>FUNDAMENTALS OF FILM, TV, THEA</t>
  </si>
  <si>
    <t>THEA 223</t>
  </si>
  <si>
    <t>THEA 240</t>
  </si>
  <si>
    <t>THEA 258</t>
  </si>
  <si>
    <t>THEA 290</t>
  </si>
  <si>
    <t>THEA 300</t>
  </si>
  <si>
    <t>HISTORY OF THEATRE</t>
  </si>
  <si>
    <t>THEA 301</t>
  </si>
  <si>
    <t>THEA 310</t>
  </si>
  <si>
    <t>THEA 311</t>
  </si>
  <si>
    <t>THEA 312</t>
  </si>
  <si>
    <t>THEA 320</t>
  </si>
  <si>
    <t>THEA 327</t>
  </si>
  <si>
    <t>THEA 344</t>
  </si>
  <si>
    <t>THEA 350</t>
  </si>
  <si>
    <t>THEA 399</t>
  </si>
  <si>
    <t>INTERNATIONAL STUDY IN THEA</t>
  </si>
  <si>
    <t>THEA 420</t>
  </si>
  <si>
    <t>THEA 424</t>
  </si>
  <si>
    <t>THEA 430</t>
  </si>
  <si>
    <t>THEA 435</t>
  </si>
  <si>
    <t>THEA 450</t>
  </si>
  <si>
    <t>THEA 451</t>
  </si>
  <si>
    <t>THEA 456</t>
  </si>
  <si>
    <t>TECHNIQUES OF CHILD THEA</t>
  </si>
  <si>
    <t>THEA 490</t>
  </si>
  <si>
    <t>THEA 492</t>
  </si>
  <si>
    <t>INDEPENDENT STUDY IN THEA</t>
  </si>
  <si>
    <t>THEA 495</t>
  </si>
  <si>
    <t>THEA 499</t>
  </si>
  <si>
    <t>URPL 308</t>
  </si>
  <si>
    <t>URPL 328</t>
  </si>
  <si>
    <t>URPL 363</t>
  </si>
  <si>
    <t>URPL 402</t>
  </si>
  <si>
    <t>URPL 408</t>
  </si>
  <si>
    <t>URPL 416</t>
  </si>
  <si>
    <t>Currently Enrolled in</t>
  </si>
  <si>
    <t>credits</t>
  </si>
  <si>
    <t>ADDITIONAL ACADEMIC ADVISEMENT INFORMATION AT:  https://www.salisbury.edu/academic-offices/advising-center/index.aspx</t>
  </si>
  <si>
    <t>Min Units</t>
  </si>
  <si>
    <t>Max Units</t>
  </si>
  <si>
    <t>SENIOR CAPSTONE IN ART HISTORY</t>
  </si>
  <si>
    <t>CONSERVATION BIOLOGY</t>
  </si>
  <si>
    <t>HEALTH COMMUNICATION</t>
  </si>
  <si>
    <t>INTERNATIONAL PUBLIC RELATIONS</t>
  </si>
  <si>
    <t>ADV TELEVISION STUDIO PRODUCTN</t>
  </si>
  <si>
    <t>MICROCOMPUTER ORGANIZATION</t>
  </si>
  <si>
    <t>INTRO TO DATA VISUALIZ &amp; INTPR</t>
  </si>
  <si>
    <t>DATABASE DESIGN &amp; IMPLEMENT</t>
  </si>
  <si>
    <t>RESEARCH METHODS IN DATA SCIEN</t>
  </si>
  <si>
    <t>CAPSTONE PROJECT</t>
  </si>
  <si>
    <t>DSCI 470</t>
  </si>
  <si>
    <t>INDEPENDENT STUDY (DUAL DEGR)</t>
  </si>
  <si>
    <t>FILM POLITICS</t>
  </si>
  <si>
    <t>CHAUCER’S VISIONS AND VOYAGES</t>
  </si>
  <si>
    <t>MILTON’S ANGELS AND DEMONS</t>
  </si>
  <si>
    <t>APPLIED LINGUISTICS</t>
  </si>
  <si>
    <t>SOCIOLINGUISTICS OF MOBILITY</t>
  </si>
  <si>
    <t>EDUCATIONAL LINGUISTICS</t>
  </si>
  <si>
    <t>LITERACY AND ESOL LISTENING</t>
  </si>
  <si>
    <t>LITERACY AND ESOL SPEAKING</t>
  </si>
  <si>
    <t>ENGLISH STRUCTURE FOR EDUCATRS</t>
  </si>
  <si>
    <t>ISSUES &amp; APRCH IN ENG LANG TCH</t>
  </si>
  <si>
    <t>INCL EL INSTR FOR MULT LEARNRS</t>
  </si>
  <si>
    <t>INDEPENDENT STUDY IN FINANCE</t>
  </si>
  <si>
    <t>ATMOSPHERIC DATA ANLYS &amp; PRGMG</t>
  </si>
  <si>
    <t>ATMOSPHERIC DYNAMICS</t>
  </si>
  <si>
    <t>MEDICAL TERMINOLOGY</t>
  </si>
  <si>
    <t>CHNGE CLIMATE/CHNGE WRLD TOPCS</t>
  </si>
  <si>
    <t>LAW, JUSTICE AND ADVOCACY</t>
  </si>
  <si>
    <t>HONORS THEORY OF CALCULUS</t>
  </si>
  <si>
    <t>WILDERNESS EMERGENCY CARE</t>
  </si>
  <si>
    <t>KAYAKING</t>
  </si>
  <si>
    <t>CANOEING</t>
  </si>
  <si>
    <t>BIKING</t>
  </si>
  <si>
    <t>ETHICS IN LEADERSHIP</t>
  </si>
  <si>
    <t>ADVENTURE PROGRM - BACKCOUNTRY</t>
  </si>
  <si>
    <t>ADVENTURE PROGRM - WATER-BASED</t>
  </si>
  <si>
    <t>ENVIRONMENTAL EDUCATION</t>
  </si>
  <si>
    <t>RESEARCH IN ODEL</t>
  </si>
  <si>
    <t>RISK MGMT &amp; CRISIS PREVENTION</t>
  </si>
  <si>
    <t>SEMINAR IN ODEL</t>
  </si>
  <si>
    <t>INTERNSHIP IN ODEL</t>
  </si>
  <si>
    <t>FND OF MOVMNT STUDY IN PHYS ED</t>
  </si>
  <si>
    <t>METHODS IN TEACHING HEALTH ED</t>
  </si>
  <si>
    <t>HISTORY OF IDEAS</t>
  </si>
  <si>
    <t>MODERN EUROPEAN PHILOSOPHY</t>
  </si>
  <si>
    <t>PHILOSOPHY INTERNSHIP</t>
  </si>
  <si>
    <t>ASTRONOMICAL SURVEY &amp; DATABASE</t>
  </si>
  <si>
    <t>TEACH LITERACY IN CNTNT AREA 1</t>
  </si>
  <si>
    <t>ART 498</t>
  </si>
  <si>
    <t>BIOL 303</t>
  </si>
  <si>
    <t>BIOL 432</t>
  </si>
  <si>
    <t>COSC 311</t>
  </si>
  <si>
    <t>DSCI 490</t>
  </si>
  <si>
    <t>ELEC 498</t>
  </si>
  <si>
    <t>ENGL 420</t>
  </si>
  <si>
    <t>ENGL 421</t>
  </si>
  <si>
    <t>ENGL 423</t>
  </si>
  <si>
    <t>ENGL 435</t>
  </si>
  <si>
    <t>ENGL 440</t>
  </si>
  <si>
    <t>ENGL 441</t>
  </si>
  <si>
    <t>ENGL 442</t>
  </si>
  <si>
    <t>ENGL 443</t>
  </si>
  <si>
    <t>ENGL 444</t>
  </si>
  <si>
    <t>FINA 494</t>
  </si>
  <si>
    <t>GEOG 317</t>
  </si>
  <si>
    <t>GEOG 418</t>
  </si>
  <si>
    <t>HLSC 201</t>
  </si>
  <si>
    <t>IDIS 205</t>
  </si>
  <si>
    <t>IDIS 245</t>
  </si>
  <si>
    <t>INFO 470</t>
  </si>
  <si>
    <t>MATH 203</t>
  </si>
  <si>
    <t>ODEL 214</t>
  </si>
  <si>
    <t>ODEL 216</t>
  </si>
  <si>
    <t>ODEL 218</t>
  </si>
  <si>
    <t>ODEL 255</t>
  </si>
  <si>
    <t>ODEL 325</t>
  </si>
  <si>
    <t>ODEL 326</t>
  </si>
  <si>
    <t>ODEL 345</t>
  </si>
  <si>
    <t>ODEL 385</t>
  </si>
  <si>
    <t>ODEL 455</t>
  </si>
  <si>
    <t>ODEL 480</t>
  </si>
  <si>
    <t>ODEL 495</t>
  </si>
  <si>
    <t>PHED 333</t>
  </si>
  <si>
    <t>PHED 430</t>
  </si>
  <si>
    <t>PHIL 201</t>
  </si>
  <si>
    <t>PHIL 212</t>
  </si>
  <si>
    <t>PHIL 499</t>
  </si>
  <si>
    <t>PHYS 307</t>
  </si>
  <si>
    <t>SCED 200</t>
  </si>
  <si>
    <t>SCED 438</t>
  </si>
  <si>
    <t>Course Number</t>
  </si>
  <si>
    <t>Earned:</t>
  </si>
  <si>
    <t>LITERATURE</t>
  </si>
  <si>
    <t>WORD CIVILIZATION</t>
  </si>
  <si>
    <t>HUMANITIES</t>
  </si>
  <si>
    <t>SOCIAL SCIENCE</t>
  </si>
  <si>
    <t>HUM/SSC ELE</t>
  </si>
  <si>
    <t>HUMANITIES or SOCIAL SCIENCE</t>
  </si>
  <si>
    <t>LAB</t>
  </si>
  <si>
    <t>LAB SCIENCE</t>
  </si>
  <si>
    <t>NON-LAB</t>
  </si>
  <si>
    <t>NON-LAB SCIENCE</t>
  </si>
  <si>
    <t>MAJOR ELECTIVE</t>
  </si>
  <si>
    <t>FREE ELE</t>
  </si>
  <si>
    <t>FREE ELECTIVE</t>
  </si>
  <si>
    <t>Fulfills</t>
  </si>
  <si>
    <t>MAJOR</t>
  </si>
  <si>
    <t>COMM 100</t>
  </si>
  <si>
    <t>COMM 101</t>
  </si>
  <si>
    <t>COMM 102</t>
  </si>
  <si>
    <t>COMM 131</t>
  </si>
  <si>
    <t>COMM 205</t>
  </si>
  <si>
    <t>COMM 218</t>
  </si>
  <si>
    <t>COMM 234</t>
  </si>
  <si>
    <t>COMM 240</t>
  </si>
  <si>
    <t>COMM 241</t>
  </si>
  <si>
    <t>COMM 243</t>
  </si>
  <si>
    <t>COMM 248</t>
  </si>
  <si>
    <t>COMM 249</t>
  </si>
  <si>
    <t>COMM 250</t>
  </si>
  <si>
    <t>COMM 260</t>
  </si>
  <si>
    <t>COMM 297</t>
  </si>
  <si>
    <t>COMM 300</t>
  </si>
  <si>
    <t>COMM 304</t>
  </si>
  <si>
    <t>COMM 305</t>
  </si>
  <si>
    <t>COMM 307</t>
  </si>
  <si>
    <t>COMM 308</t>
  </si>
  <si>
    <t>COMM 310</t>
  </si>
  <si>
    <t>COMM 312</t>
  </si>
  <si>
    <t>COMM 314</t>
  </si>
  <si>
    <t>COMM 317</t>
  </si>
  <si>
    <t>COMM 318</t>
  </si>
  <si>
    <t>COMM 331</t>
  </si>
  <si>
    <t>COMM 332</t>
  </si>
  <si>
    <t>COMM 334</t>
  </si>
  <si>
    <t>COMM 335</t>
  </si>
  <si>
    <t>COMM 336</t>
  </si>
  <si>
    <t>COMM 337</t>
  </si>
  <si>
    <t>COMM 338</t>
  </si>
  <si>
    <t>COMM 339</t>
  </si>
  <si>
    <t>COMM 340</t>
  </si>
  <si>
    <t>COMM 341</t>
  </si>
  <si>
    <t>COMM 342</t>
  </si>
  <si>
    <t>COMM 343</t>
  </si>
  <si>
    <t>COMM 344</t>
  </si>
  <si>
    <t>COMM 345</t>
  </si>
  <si>
    <t>COMM 346</t>
  </si>
  <si>
    <t>COMM 347</t>
  </si>
  <si>
    <t>COMM 348</t>
  </si>
  <si>
    <t>COMM 349</t>
  </si>
  <si>
    <t>COMM 354</t>
  </si>
  <si>
    <t>COMM 365</t>
  </si>
  <si>
    <t>COMM 373</t>
  </si>
  <si>
    <t>COMM 374</t>
  </si>
  <si>
    <t>COMM 390</t>
  </si>
  <si>
    <t>COMM 391</t>
  </si>
  <si>
    <t>COMM 392</t>
  </si>
  <si>
    <t>COMM 394</t>
  </si>
  <si>
    <t>COMM 395</t>
  </si>
  <si>
    <t>COMM 399</t>
  </si>
  <si>
    <t>COMM 405</t>
  </si>
  <si>
    <t>COMM 430</t>
  </si>
  <si>
    <t>COMM 433</t>
  </si>
  <si>
    <t>COMM 434</t>
  </si>
  <si>
    <t>COMM 435</t>
  </si>
  <si>
    <t>COMM 438</t>
  </si>
  <si>
    <t>COMM 439</t>
  </si>
  <si>
    <t>COMM 440</t>
  </si>
  <si>
    <t>COMM 444</t>
  </si>
  <si>
    <t>COMM 445</t>
  </si>
  <si>
    <t>COMM 446</t>
  </si>
  <si>
    <t>COMM 447</t>
  </si>
  <si>
    <t>COMM 448</t>
  </si>
  <si>
    <t>COMM 456</t>
  </si>
  <si>
    <t>COMM 460</t>
  </si>
  <si>
    <t>COMM 465</t>
  </si>
  <si>
    <t>COMM 466</t>
  </si>
  <si>
    <t>COMM 490</t>
  </si>
  <si>
    <t>COMM 492</t>
  </si>
  <si>
    <t>COMM 495</t>
  </si>
  <si>
    <t>COMM 497</t>
  </si>
  <si>
    <t>COMM 499</t>
  </si>
  <si>
    <t>ELECTIVE</t>
  </si>
  <si>
    <t>WEB DESIGN</t>
  </si>
  <si>
    <t>POTTERY</t>
  </si>
  <si>
    <t>ART 316</t>
  </si>
  <si>
    <t>CERAMIC HANDBUILDING &amp; SCULPTR</t>
  </si>
  <si>
    <t>ART 381</t>
  </si>
  <si>
    <t>USER EXPERIENCE DESIGN</t>
  </si>
  <si>
    <t>CERAMICS TOOLS AND TECHNIQUES</t>
  </si>
  <si>
    <t>ASL 201</t>
  </si>
  <si>
    <t>INTERMDT AMERICAN SIGN LANG</t>
  </si>
  <si>
    <t>BIOL 110</t>
  </si>
  <si>
    <t>INTRO TO ENVIRONMENTAL SCIENCE</t>
  </si>
  <si>
    <t>BIOL 201</t>
  </si>
  <si>
    <t>INTRO TO BIOL: MOL &amp; CELL BIOL</t>
  </si>
  <si>
    <t>BIOL 202</t>
  </si>
  <si>
    <t>INTRO TO BIOL: EVOLU &amp; ECOLOGY</t>
  </si>
  <si>
    <t>BIOLOGY: CONCEPTS AND METHODS</t>
  </si>
  <si>
    <t>HUMAN ANATOMY &amp; PHYSIOL I</t>
  </si>
  <si>
    <t>BIOL 218</t>
  </si>
  <si>
    <t>INTRODUCTORY BIOLOGY SEMINAR</t>
  </si>
  <si>
    <t>BIOL 270</t>
  </si>
  <si>
    <t>INTRO LAB TECH: BENCHTOP BASIC</t>
  </si>
  <si>
    <t>INTRO SPECIAL TOPICS IN BIOL</t>
  </si>
  <si>
    <t>BIOL 291</t>
  </si>
  <si>
    <t>INTRO SPCL TOPICS IN BIOL LAB</t>
  </si>
  <si>
    <t>BIOL 354</t>
  </si>
  <si>
    <t>EVOLUTION</t>
  </si>
  <si>
    <t>BIOL 390</t>
  </si>
  <si>
    <t>INTRMD SPEC TOPICS IN BIOL</t>
  </si>
  <si>
    <t>BIOL 391</t>
  </si>
  <si>
    <t>INTRMD SPEC TOPICS IN BIOL LAB</t>
  </si>
  <si>
    <t>ENTOMOLOGY</t>
  </si>
  <si>
    <t>ADVANCED EVOLUTIONARY BIOLOGY</t>
  </si>
  <si>
    <t>BIOL 442</t>
  </si>
  <si>
    <t>ANIMAL BEHAVIOR</t>
  </si>
  <si>
    <t>BIOL 467</t>
  </si>
  <si>
    <t>STABLE ISOTOPE ECOLOGY</t>
  </si>
  <si>
    <t>ADV SPECIAL TOPICS IN BIOL</t>
  </si>
  <si>
    <t>BIOL 491</t>
  </si>
  <si>
    <t>ADV SPECIAL TOPICS IN BIOL LAB</t>
  </si>
  <si>
    <t>HONORS THESIS IN BIOLOGY</t>
  </si>
  <si>
    <t>BUAD 200</t>
  </si>
  <si>
    <t>CHEM 301</t>
  </si>
  <si>
    <t>CHEMISTRY SEMINAR</t>
  </si>
  <si>
    <t>FUNDAMENTALS OF COMMUNICATION</t>
  </si>
  <si>
    <t>INTERPERSONAL COMMUNICATION</t>
  </si>
  <si>
    <t>RHETORIC &amp; PUBLIC PRESENTATION</t>
  </si>
  <si>
    <t>COMMUNICATION PRACTICUM</t>
  </si>
  <si>
    <t>INSTRUCTIONAL COMMUNICATIONS</t>
  </si>
  <si>
    <t>BUSINESS &amp; PROFESSIONAL COMM</t>
  </si>
  <si>
    <t>INTERCULTURAL COMMUNICATION</t>
  </si>
  <si>
    <t>COMM 302</t>
  </si>
  <si>
    <t>TECHNOLOGY AND RELATIONSHIPS</t>
  </si>
  <si>
    <t>CONFERENCE AND MEETING MGMT</t>
  </si>
  <si>
    <t>EVENT PLANNING &amp; COMMUNICATION</t>
  </si>
  <si>
    <t>SPCL TPC IN HUMAN COMM STUDIES</t>
  </si>
  <si>
    <t>STUDIES IN PBLC REL/STRTG COMM</t>
  </si>
  <si>
    <t>ENVIRONMENTAL COMMUNICATION</t>
  </si>
  <si>
    <t>PUBLIC REL CASES &amp; STRATEGIES</t>
  </si>
  <si>
    <t>APPLIED ORGANIZATIONAL COMM</t>
  </si>
  <si>
    <t>SPECIALIZED REPORTING TV &amp; WEB</t>
  </si>
  <si>
    <t>COSC 290</t>
  </si>
  <si>
    <t>INTRODUCTORY SPECIAL TOPICS</t>
  </si>
  <si>
    <t>COSC 401</t>
  </si>
  <si>
    <t>METHODS OF TEACHING COMP SCI</t>
  </si>
  <si>
    <t>COSC 451</t>
  </si>
  <si>
    <t>ROBOTICS</t>
  </si>
  <si>
    <t>ELED 301</t>
  </si>
  <si>
    <t>DIVERSITY IN EDUCATION</t>
  </si>
  <si>
    <t>DUAL CERT MAJ CLINICAL PRTC</t>
  </si>
  <si>
    <t>ENGL 102</t>
  </si>
  <si>
    <t>COMPOSITION II</t>
  </si>
  <si>
    <t>ETHNIC LITERATURE OF THE U.S.</t>
  </si>
  <si>
    <t>TOPICS IN PROFESSIONAL WRITING</t>
  </si>
  <si>
    <t>ENGL 322</t>
  </si>
  <si>
    <t>WRITING ABOUT CINEMA</t>
  </si>
  <si>
    <t>ENGR 411</t>
  </si>
  <si>
    <t>INTRO TO COASTAL ENGINEERING</t>
  </si>
  <si>
    <t>RESEARCH MTHDS IN EXRCS SCIENC</t>
  </si>
  <si>
    <t>EXSC 325</t>
  </si>
  <si>
    <t>OBESITY PREVENTION &amp; TREATMENT</t>
  </si>
  <si>
    <t>INTERNSHIP IN EXERCISE SCIENCE</t>
  </si>
  <si>
    <t>FILM 220</t>
  </si>
  <si>
    <t>FILM 323</t>
  </si>
  <si>
    <t>FILM 324</t>
  </si>
  <si>
    <t>FILM 401</t>
  </si>
  <si>
    <t>FILM 402</t>
  </si>
  <si>
    <t>FILM 404</t>
  </si>
  <si>
    <t>FILM 405</t>
  </si>
  <si>
    <t>FILM 406</t>
  </si>
  <si>
    <t>FILM 408</t>
  </si>
  <si>
    <t>FREN 307</t>
  </si>
  <si>
    <t>INTRO TO FRANC STU COMIC BOOKS</t>
  </si>
  <si>
    <t>FREN 308</t>
  </si>
  <si>
    <t>INTRO TO FRANC STU FILMS</t>
  </si>
  <si>
    <t>FREN 309</t>
  </si>
  <si>
    <t>INTRO TO FRANC STU POP CULTURE</t>
  </si>
  <si>
    <t>AROUND FRANCOPHN WORLD 200 YRS</t>
  </si>
  <si>
    <t>FREN 319</t>
  </si>
  <si>
    <t>THE U.S. AS SEEN BY THE FRENCH</t>
  </si>
  <si>
    <t>FREN 323</t>
  </si>
  <si>
    <t>FRENCH CULTURE, HIST &amp; SOCIETY</t>
  </si>
  <si>
    <t>FREN 324</t>
  </si>
  <si>
    <t>À TABLE! FRENCH &amp; THEIR FOOD</t>
  </si>
  <si>
    <t>FRANCOPHONE LIT &amp; QUESTN IDENT</t>
  </si>
  <si>
    <t>EN GARDE! DIVERG FREN LIT NORM</t>
  </si>
  <si>
    <t>FREN 352</t>
  </si>
  <si>
    <t>WOMEN, GENDER AND THE LITERARY</t>
  </si>
  <si>
    <t>FREN 417</t>
  </si>
  <si>
    <t>SR SEM: AROUND FRANC WRLD 200</t>
  </si>
  <si>
    <t>FREN 419</t>
  </si>
  <si>
    <t>SR SEM: U.S. AS SEEN BY FRENCH</t>
  </si>
  <si>
    <t>FREN 423</t>
  </si>
  <si>
    <t>SR SEM: FREN CLTR, HIST &amp; SOCI</t>
  </si>
  <si>
    <t>FREN 424</t>
  </si>
  <si>
    <t>SR SEM: À TABLE! FREN &amp; FOOD</t>
  </si>
  <si>
    <t>FREN 425</t>
  </si>
  <si>
    <t>SR SEM: FRANCOPHONE LIT &amp; QUES</t>
  </si>
  <si>
    <t>FREN 451</t>
  </si>
  <si>
    <t>SR SEM: EN GARDE! DVRG FRN LIT</t>
  </si>
  <si>
    <t>FREN 452</t>
  </si>
  <si>
    <t>SR SEM: WOMEN, GENDER &amp; LITERA</t>
  </si>
  <si>
    <t>GENL 103</t>
  </si>
  <si>
    <t>ADVANCED LEARNING STRATEGIES</t>
  </si>
  <si>
    <t>GENL 153</t>
  </si>
  <si>
    <t>ORIENTATION LEADER LEADERSHIP</t>
  </si>
  <si>
    <t>GLOBALIZATION &amp; WORLD ECONOMY</t>
  </si>
  <si>
    <t>SOIL, WATER &amp; THE ENVIRONMENT</t>
  </si>
  <si>
    <t>STRATIGRAPHY &amp; SEDIMENTOLOGY</t>
  </si>
  <si>
    <t>GERM 300</t>
  </si>
  <si>
    <t>TOPICS IN GERMAN LITERATURE</t>
  </si>
  <si>
    <t>INTRO TO GENDER &amp; SEX STUDIES</t>
  </si>
  <si>
    <t>FROM ROMANS TO VIKINGS</t>
  </si>
  <si>
    <t>ORIGINS OF EUROPE, 1000 - 1500</t>
  </si>
  <si>
    <t>FOUNDATIONS OF PUBLIC HLTH ED</t>
  </si>
  <si>
    <t>HLTH 312</t>
  </si>
  <si>
    <t>DRUGS AND PUBLIC HEALTH</t>
  </si>
  <si>
    <t>HLTH 361</t>
  </si>
  <si>
    <t>HLTH 479</t>
  </si>
  <si>
    <t>INTERNSHIP IN PUBLIC HEALTH</t>
  </si>
  <si>
    <t>ISSUES IN SOCIAL SCIENCES</t>
  </si>
  <si>
    <t>HONORS RESRCH/CREATIVE PROJECT</t>
  </si>
  <si>
    <t>INTERDIS GEN ED: SOCIAL SCIE</t>
  </si>
  <si>
    <t>IDIS 350</t>
  </si>
  <si>
    <t>NONPROFIT LEADERSHIP</t>
  </si>
  <si>
    <t>IHHS 311</t>
  </si>
  <si>
    <t>AGING REEXAMINED, REIMAGINED</t>
  </si>
  <si>
    <t>IHHS 399</t>
  </si>
  <si>
    <t>GLOBAL SEMINAR IN IHHS</t>
  </si>
  <si>
    <t>IHHS 415</t>
  </si>
  <si>
    <t>INTRODUCTION TO GLOBAL HEALTH</t>
  </si>
  <si>
    <t>INTB 201</t>
  </si>
  <si>
    <t>INTRO TO INTRNATNL BUSINESS</t>
  </si>
  <si>
    <t>MATH 101</t>
  </si>
  <si>
    <t>FINITE MATHEMATICS</t>
  </si>
  <si>
    <t>MATH 290</t>
  </si>
  <si>
    <t>MATH 422</t>
  </si>
  <si>
    <t>ADVANCED DIFFERENTL EQUATIONS</t>
  </si>
  <si>
    <t>MDFL 365</t>
  </si>
  <si>
    <t>DETECTIVE FICTION</t>
  </si>
  <si>
    <t>MGMT 460</t>
  </si>
  <si>
    <t>EMPLOYMENT LAW</t>
  </si>
  <si>
    <t>PRINCIPLES OF MARKETING MGMT</t>
  </si>
  <si>
    <t>MKTG 396</t>
  </si>
  <si>
    <t>MARKETING IN A GLOBAL SETTING</t>
  </si>
  <si>
    <t>INTERNSHIP IN MUSIC TECHNOLOGY</t>
  </si>
  <si>
    <t>MUSC 320</t>
  </si>
  <si>
    <t>MUSIC VIDEO</t>
  </si>
  <si>
    <t>LIFE &amp; DTH ISSUES IN HLTH CARE</t>
  </si>
  <si>
    <t>MATERNAL NEWBORN NURSING CLNCL</t>
  </si>
  <si>
    <t>ODEL 290</t>
  </si>
  <si>
    <t>SPECIAL TOPICS IN ODEL</t>
  </si>
  <si>
    <t>ODEL 490</t>
  </si>
  <si>
    <t>ADV SPECIAL TOPICS IN ODEL</t>
  </si>
  <si>
    <t>ODEL 491</t>
  </si>
  <si>
    <t>PACE 150</t>
  </si>
  <si>
    <t>AMERICORPS TRAINING - PART I</t>
  </si>
  <si>
    <t>PACE 155</t>
  </si>
  <si>
    <t>AMERICORPS TRAINING - PART II</t>
  </si>
  <si>
    <t>PACE 205</t>
  </si>
  <si>
    <t>DEMOCRACY ACROSS DISCIPLINES</t>
  </si>
  <si>
    <t>PHEC 251</t>
  </si>
  <si>
    <t>INTRO TO SPORTS ANALYTICS</t>
  </si>
  <si>
    <t>PHEC 440</t>
  </si>
  <si>
    <t>ATHL COACHING FOR EVERY SEASON</t>
  </si>
  <si>
    <t>MOVEMENT EDUCATION IN PHYS ED</t>
  </si>
  <si>
    <t>TEAM &amp; INDIV SPORTS &amp; ACTIVITS</t>
  </si>
  <si>
    <t>ASSESSMENT &amp; TECH IN PHYS ED</t>
  </si>
  <si>
    <t>MOTOR PERF &amp; DEV IN PHYS ED</t>
  </si>
  <si>
    <t>ELEMENTARY SCHOOL PHYSICAL EDU</t>
  </si>
  <si>
    <t>SECONDARY SCHOOL PHYSICAL EDUC</t>
  </si>
  <si>
    <t>PHIL 240</t>
  </si>
  <si>
    <t>PHIL 334</t>
  </si>
  <si>
    <t>PHIL PERSPECTIVES MENTAL HLTH</t>
  </si>
  <si>
    <t>PHIL 368</t>
  </si>
  <si>
    <t>PHILOSOPHICAL CONCEPTS IN LIT</t>
  </si>
  <si>
    <t>PHENOMENOLOGY</t>
  </si>
  <si>
    <t>ELECTRICAL CIRCUITS &amp; ELCTRNCS</t>
  </si>
  <si>
    <t>INTRO TO MODERN PHYSICS</t>
  </si>
  <si>
    <t>ASTROPHYS &amp; STELLAR ASTRONOMY</t>
  </si>
  <si>
    <t>THERMODYNAMICS &amp; STAT MECHS</t>
  </si>
  <si>
    <t>COMP POLITICS OF LATIN AMERICA</t>
  </si>
  <si>
    <t>POLITICS &amp; CONFLT OF EAST ASIA</t>
  </si>
  <si>
    <t>JUDICIAL PROCESS AND POLITICS</t>
  </si>
  <si>
    <t>MTHDS OF EMPRCL PLTCL ANALYSIS</t>
  </si>
  <si>
    <t>POLTCL PARTIES &amp; PRESSURE GRPS</t>
  </si>
  <si>
    <t>PRESIDENCY IN AMERICAN POLITCS</t>
  </si>
  <si>
    <t>AMERICAN CONSTITUTIONAL DVLPMT</t>
  </si>
  <si>
    <t>POSC 350</t>
  </si>
  <si>
    <t>AMERICAN EMPIRE</t>
  </si>
  <si>
    <t>PSYC 200</t>
  </si>
  <si>
    <t>PSYC 240</t>
  </si>
  <si>
    <t>PSYC 250</t>
  </si>
  <si>
    <t>PSYCH OF INFANCY &amp; CHILDHOOD</t>
  </si>
  <si>
    <t>PSYC OF ATTUDS &amp; ATTUD CHANGES</t>
  </si>
  <si>
    <t>TEACH ENGL IN GRADES 7-12, I</t>
  </si>
  <si>
    <t>TEACH SOC STU GRADES 7-12, I</t>
  </si>
  <si>
    <t>TEACH MATH IN GRADES 7-12, I</t>
  </si>
  <si>
    <t>TEACH SCIENCE GRADES 7-12, I</t>
  </si>
  <si>
    <t>TEACH WRLD LNG GRADES 7-12, I</t>
  </si>
  <si>
    <t>SCED 416</t>
  </si>
  <si>
    <t>LITERATURE FOR ADOLESCENCE</t>
  </si>
  <si>
    <t>TEACHING MUSIC IN GRADES 7-12</t>
  </si>
  <si>
    <t>SCED 449</t>
  </si>
  <si>
    <t>TEACH LITERACY IN CNTNT AREA 2</t>
  </si>
  <si>
    <t>TEACH ENGL IN GRADES 7-12, II</t>
  </si>
  <si>
    <t>TEACH SOC STU GRADES 7-12, II</t>
  </si>
  <si>
    <t>TEACH MATH IN GRADES 7-12, II</t>
  </si>
  <si>
    <t>TEACH SCIENCE GRADES 7-12, II</t>
  </si>
  <si>
    <t>TEACH WRLD LNG GRADES 7-12, II</t>
  </si>
  <si>
    <t>SOWK 351</t>
  </si>
  <si>
    <t>DEAF CULTURE AND DEAF HISTORY</t>
  </si>
  <si>
    <t>SOWK 399</t>
  </si>
  <si>
    <t>GLOBAL SEMINAR IN SOCIAL WORK</t>
  </si>
  <si>
    <t>SOWK 454</t>
  </si>
  <si>
    <t>MULTIDISCIPLINARY PRACTICE</t>
  </si>
  <si>
    <t>THEA 150</t>
  </si>
  <si>
    <t>URPL 326</t>
  </si>
  <si>
    <t>PLANNING LAW</t>
  </si>
  <si>
    <t>URPL 450</t>
  </si>
  <si>
    <t>TOPICS IN URBN &amp; RGNL PLANNING</t>
  </si>
  <si>
    <t>URPL 460</t>
  </si>
  <si>
    <t>PLANNING INTERNSHIP</t>
  </si>
  <si>
    <r>
      <rPr>
        <u/>
        <sz val="9"/>
        <color theme="1"/>
        <rFont val="Times New Roman"/>
        <family val="1"/>
      </rPr>
      <t xml:space="preserve">MANDATORY GRADUATION REQUIREMENTS </t>
    </r>
    <r>
      <rPr>
        <sz val="9"/>
        <color theme="1"/>
        <rFont val="Times New Roman"/>
        <family val="1"/>
      </rPr>
      <t>- ALL STUDENTS MUST EARN AT LEAST</t>
    </r>
    <r>
      <rPr>
        <sz val="9"/>
        <color rgb="FFFF0000"/>
        <rFont val="Times New Roman"/>
        <family val="1"/>
      </rPr>
      <t xml:space="preserve"> </t>
    </r>
    <r>
      <rPr>
        <b/>
        <sz val="9"/>
        <color rgb="FFFF0000"/>
        <rFont val="Times New Roman"/>
        <family val="1"/>
      </rPr>
      <t>120 CREDITS</t>
    </r>
    <r>
      <rPr>
        <sz val="9"/>
        <color theme="1"/>
        <rFont val="Times New Roman"/>
        <family val="1"/>
      </rPr>
      <t xml:space="preserve">, AT LEAST </t>
    </r>
    <r>
      <rPr>
        <b/>
        <sz val="9"/>
        <color theme="1"/>
        <rFont val="Times New Roman"/>
        <family val="1"/>
      </rPr>
      <t>30 UPPER LEVEL CREDITS</t>
    </r>
    <r>
      <rPr>
        <sz val="9"/>
        <color theme="1"/>
        <rFont val="Times New Roman"/>
        <family val="1"/>
      </rPr>
      <t xml:space="preserve">, AND MUST TAKE </t>
    </r>
    <r>
      <rPr>
        <b/>
        <sz val="9"/>
        <color theme="1"/>
        <rFont val="Times New Roman"/>
        <family val="1"/>
      </rPr>
      <t>30 OF THE LAST 37</t>
    </r>
    <r>
      <rPr>
        <sz val="9"/>
        <color theme="1"/>
        <rFont val="Times New Roman"/>
        <family val="1"/>
      </rPr>
      <t xml:space="preserve"> AT SALISBURY UNIVERSITY.</t>
    </r>
  </si>
  <si>
    <t>DETAILED DEGREE REQUIREMENT: http://catalog.salisbury.edu/</t>
  </si>
  <si>
    <t>GEN-ED 1B</t>
  </si>
  <si>
    <t>GEN-ED 2A</t>
  </si>
  <si>
    <t>GEN-ED 2B</t>
  </si>
  <si>
    <t>GEN-ED 3A/C</t>
  </si>
  <si>
    <t>GEN-ED 3B/C</t>
  </si>
  <si>
    <t>GEN-ED 3C</t>
  </si>
  <si>
    <t>GEN-ED 4A</t>
  </si>
  <si>
    <t>GEN-ED 4B</t>
  </si>
  <si>
    <t>GEN-ED 4C</t>
  </si>
  <si>
    <t>updated_2.28.2022</t>
  </si>
  <si>
    <t>Gen-Ed 3B/C</t>
  </si>
  <si>
    <t>Gen-Ed 2B</t>
  </si>
  <si>
    <t>Gen-Ed 3A/C</t>
  </si>
  <si>
    <t>Gen-Ed 4A</t>
  </si>
  <si>
    <t>Gen-Ed 4B</t>
  </si>
  <si>
    <t>INTRO TO COMPUTER SYSTEMS</t>
  </si>
  <si>
    <t>Gen-Ed 1A</t>
  </si>
  <si>
    <t>Gen-Ed 1B</t>
  </si>
  <si>
    <t>EXSC 345</t>
  </si>
  <si>
    <t>BIOMECHANICS OF HUMAN MOVEMENT</t>
  </si>
  <si>
    <t>Gen-Ed 5</t>
  </si>
  <si>
    <t>Gen-Ed 2A</t>
  </si>
  <si>
    <t>SR SEMINAR IN PUBLIC HEALTH ED</t>
  </si>
  <si>
    <t>IDIS 104</t>
  </si>
  <si>
    <t>INTRO TO AFRICANA STUDIES</t>
  </si>
  <si>
    <t>INTRO TO ESSENTL SOCIAL ISSUES</t>
  </si>
  <si>
    <t>INFORMATION SYSTEMS INTERNSHIP</t>
  </si>
  <si>
    <t>Gen-Ed 4B/C</t>
  </si>
  <si>
    <t>ORGANIZATION &amp; MGMT OF THE LAB</t>
  </si>
  <si>
    <t>CIVIC ENGAGEMENT FNDTN: INTRO</t>
  </si>
  <si>
    <t>CIVIC ENGAGEMENT DEV: NXT STEP</t>
  </si>
  <si>
    <t>PACE 411</t>
  </si>
  <si>
    <t>CIVIC ENGAGEMENT CPSTN: FINAL</t>
  </si>
  <si>
    <t>SPCH 350</t>
  </si>
  <si>
    <t>STUDIES IN COMMUNICATION ARTS</t>
  </si>
  <si>
    <t>TRFR 101</t>
  </si>
  <si>
    <t>MULTI CRSE TRANSFER CREDIT</t>
  </si>
  <si>
    <t>TRFR 301</t>
  </si>
  <si>
    <t>MULTI-CRSE TRANSFER CREDIT</t>
  </si>
  <si>
    <t>BIOL 107</t>
  </si>
  <si>
    <t>TRACE EVIDENCE AND MICROSCOPY</t>
  </si>
  <si>
    <t xml:space="preserve">TRANSFER COURSES ACCEPTED BASED ON APPROVAL OF A REQUEST TO STUDY AT ANOTHER INSTITUTION FROM REGISTRAR OFFICE.  SUBMIT THE REQUEST ON GULLNET FOLLOW THE ROUTE BELOW.  TRANSFER GRADES ARE NOT CALCULATED IN THE SU GPA AND DO NOT REPLACE SU GRADES.  </t>
  </si>
  <si>
    <t>Gullnet -&gt; Academic Record -&gt; Create a New Request  -&gt; Request to Study at Another Institution</t>
  </si>
  <si>
    <t>Fall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</si>
</sst>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F800]dddd\,\ mmmm\ dd\,\ yyyy"/>
    <numFmt numFmtId="166" formatCode="[$-409]mmmm\ d\,\ yyyy;@"/>
  </numFmts>
  <fonts count="4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i/>
      <sz val="11"/>
      <color theme="1"/>
      <name val="Times New Roman"/>
      <family val="1"/>
    </font>
    <font>
      <b/>
      <sz val="11"/>
      <color theme="1"/>
      <name val="Times New Roman"/>
      <family val="1"/>
    </font>
    <font>
      <sz val="8"/>
      <color theme="1"/>
      <name val="Times New Roman"/>
      <family val="1"/>
    </font>
    <font>
      <b/>
      <sz val="12"/>
      <color theme="1"/>
      <name val="Times New Roman"/>
      <family val="1"/>
    </font>
    <font>
      <b/>
      <sz val="14"/>
      <color theme="1"/>
      <name val="Times New Roman"/>
      <family val="1"/>
    </font>
    <font>
      <b/>
      <i/>
      <sz val="11"/>
      <color theme="1"/>
      <name val="Times New Roman"/>
      <family val="1"/>
    </font>
    <font>
      <b/>
      <sz val="11"/>
      <color rgb="FF000000"/>
      <name val="Times New Roman"/>
      <family val="1"/>
    </font>
    <font>
      <b/>
      <u/>
      <sz val="11"/>
      <color theme="1"/>
      <name val="Times New Roman"/>
      <family val="1"/>
    </font>
    <font>
      <b/>
      <sz val="20"/>
      <color theme="1"/>
      <name val="Times New Roman"/>
      <family val="1"/>
    </font>
    <font>
      <sz val="9"/>
      <color theme="1"/>
      <name val="Times New Roman"/>
      <family val="1"/>
    </font>
    <font>
      <u/>
      <sz val="9"/>
      <color theme="1"/>
      <name val="Times New Roman"/>
      <family val="1"/>
    </font>
    <font>
      <b/>
      <sz val="9"/>
      <color theme="1"/>
      <name val="Times New Roman"/>
      <family val="1"/>
    </font>
    <font>
      <b/>
      <i/>
      <sz val="11"/>
      <color rgb="FFC00000"/>
      <name val="Times New Roman"/>
      <family val="1"/>
    </font>
    <font>
      <sz val="11"/>
      <color theme="1"/>
      <name val="Vladimir Script"/>
      <family val="4"/>
    </font>
    <font>
      <u/>
      <sz val="11"/>
      <color theme="10"/>
      <name val="Calibri"/>
      <family val="2"/>
      <scheme val="minor"/>
    </font>
    <font>
      <b/>
      <sz val="11"/>
      <color rgb="FFFF0000"/>
      <name val="Times New Roman"/>
      <family val="1"/>
    </font>
    <font>
      <b/>
      <sz val="10"/>
      <color indexed="0"/>
      <name val="Arial"/>
      <family val="2"/>
    </font>
    <font>
      <b/>
      <sz val="11"/>
      <color rgb="FFC00000"/>
      <name val="Calibri"/>
      <family val="2"/>
      <scheme val="minor"/>
    </font>
    <font>
      <i/>
      <u/>
      <sz val="11"/>
      <color theme="10"/>
      <name val="Calibri"/>
      <family val="2"/>
      <scheme val="minor"/>
    </font>
    <font>
      <b/>
      <sz val="11"/>
      <color rgb="FF0070C0"/>
      <name val="Times New Roman"/>
      <family val="1"/>
    </font>
    <font>
      <b/>
      <sz val="11"/>
      <color theme="6"/>
      <name val="Times New Roman"/>
      <family val="1"/>
    </font>
    <font>
      <sz val="11"/>
      <name val="Calibri"/>
      <family val="2"/>
      <scheme val="minor"/>
    </font>
    <font>
      <sz val="9"/>
      <color rgb="FFFF0000"/>
      <name val="Times New Roman"/>
      <family val="1"/>
    </font>
    <font>
      <b/>
      <sz val="9"/>
      <color rgb="FFFF0000"/>
      <name val="Times New Roman"/>
      <family val="1"/>
    </font>
    <font>
      <i/>
      <sz val="9"/>
      <color theme="1"/>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indexed="22"/>
        <bgColor indexed="55"/>
      </patternFill>
    </fill>
    <fill>
      <patternFill patternType="solid">
        <fgColor theme="6" tint="0.79998168889431442"/>
        <bgColor indexed="64"/>
      </patternFill>
    </fill>
    <fill>
      <patternFill patternType="solid">
        <fgColor theme="8" tint="0.7999816888943144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auto="1"/>
      </left>
      <right style="double">
        <color auto="1"/>
      </right>
      <top style="double">
        <color auto="1"/>
      </top>
      <bottom style="double">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33" fillId="0" borderId="0" applyNumberFormat="0" applyFill="0" applyBorder="0" applyAlignment="0" applyProtection="0"/>
  </cellStyleXfs>
  <cellXfs count="114">
    <xf numFmtId="0" fontId="0" fillId="0" borderId="0" xfId="0"/>
    <xf numFmtId="0" fontId="18" fillId="0" borderId="0" xfId="0" applyFont="1"/>
    <xf numFmtId="0" fontId="18" fillId="0" borderId="0" xfId="0" applyFont="1" applyAlignment="1">
      <alignment horizontal="right"/>
    </xf>
    <xf numFmtId="0" fontId="18" fillId="0" borderId="10" xfId="0" applyFont="1" applyBorder="1"/>
    <xf numFmtId="0" fontId="18" fillId="0" borderId="0" xfId="0" applyFont="1" applyAlignment="1">
      <alignment horizontal="left"/>
    </xf>
    <xf numFmtId="0" fontId="19" fillId="0" borderId="0" xfId="0" applyFont="1"/>
    <xf numFmtId="0" fontId="20" fillId="0" borderId="0" xfId="0" applyFont="1"/>
    <xf numFmtId="0" fontId="18" fillId="0" borderId="0" xfId="0" applyFont="1"/>
    <xf numFmtId="0" fontId="18" fillId="0" borderId="0" xfId="0" applyFont="1" applyBorder="1"/>
    <xf numFmtId="0" fontId="18" fillId="0" borderId="10" xfId="0" applyFont="1" applyBorder="1" applyAlignment="1"/>
    <xf numFmtId="0" fontId="20" fillId="0" borderId="0" xfId="0" applyFont="1" applyBorder="1"/>
    <xf numFmtId="0" fontId="20" fillId="0" borderId="10" xfId="0" applyFont="1" applyBorder="1" applyAlignment="1">
      <alignment horizontal="center"/>
    </xf>
    <xf numFmtId="0" fontId="25" fillId="0" borderId="0" xfId="0" applyFont="1"/>
    <xf numFmtId="0" fontId="26" fillId="0" borderId="0" xfId="0" applyFont="1"/>
    <xf numFmtId="0" fontId="20" fillId="0" borderId="0" xfId="0" applyFont="1" applyAlignment="1">
      <alignment horizontal="left"/>
    </xf>
    <xf numFmtId="0" fontId="18" fillId="0" borderId="11" xfId="0" applyFont="1" applyBorder="1"/>
    <xf numFmtId="0" fontId="20" fillId="0" borderId="0" xfId="0" applyFont="1" applyAlignment="1">
      <alignment horizontal="right"/>
    </xf>
    <xf numFmtId="0" fontId="20" fillId="0" borderId="10" xfId="0" applyFont="1" applyBorder="1" applyAlignment="1">
      <alignment horizontal="left"/>
    </xf>
    <xf numFmtId="0" fontId="32" fillId="0" borderId="10" xfId="0" applyFont="1" applyBorder="1" applyAlignment="1"/>
    <xf numFmtId="0" fontId="21" fillId="0" borderId="0" xfId="0" applyFont="1" applyAlignment="1">
      <alignment horizontal="center" vertical="top" wrapText="1"/>
    </xf>
    <xf numFmtId="0" fontId="0" fillId="0" borderId="0" xfId="0" applyAlignment="1">
      <alignment horizontal="center"/>
    </xf>
    <xf numFmtId="0" fontId="36" fillId="0" borderId="0" xfId="0" applyFont="1" applyAlignment="1">
      <alignment horizontal="left"/>
    </xf>
    <xf numFmtId="0" fontId="0" fillId="0" borderId="0" xfId="0" applyFill="1"/>
    <xf numFmtId="0" fontId="24" fillId="0" borderId="10" xfId="0" applyFont="1" applyFill="1" applyBorder="1" applyAlignment="1">
      <alignment horizontal="center"/>
    </xf>
    <xf numFmtId="0" fontId="0" fillId="0" borderId="0" xfId="0" applyAlignment="1">
      <alignment horizontal="left" wrapText="1"/>
    </xf>
    <xf numFmtId="0" fontId="18" fillId="0" borderId="10" xfId="0" applyFont="1" applyFill="1" applyBorder="1"/>
    <xf numFmtId="0" fontId="33" fillId="0" borderId="11" xfId="42" applyFont="1" applyBorder="1"/>
    <xf numFmtId="0" fontId="18" fillId="0" borderId="11" xfId="0" applyFont="1" applyFill="1" applyBorder="1"/>
    <xf numFmtId="0" fontId="19" fillId="0" borderId="10" xfId="0" applyFont="1" applyBorder="1" applyAlignment="1">
      <alignment horizontal="left"/>
    </xf>
    <xf numFmtId="0" fontId="19" fillId="0" borderId="11" xfId="0" applyFont="1" applyBorder="1" applyAlignment="1"/>
    <xf numFmtId="0" fontId="33" fillId="0" borderId="0" xfId="42" applyFill="1" applyBorder="1"/>
    <xf numFmtId="0" fontId="18" fillId="0" borderId="0" xfId="0" applyFont="1" applyFill="1"/>
    <xf numFmtId="0" fontId="37" fillId="0" borderId="0" xfId="42" applyFont="1" applyFill="1" applyBorder="1"/>
    <xf numFmtId="0" fontId="19" fillId="0" borderId="0" xfId="0" applyFont="1" applyFill="1"/>
    <xf numFmtId="0" fontId="40" fillId="34" borderId="0" xfId="0" applyFont="1" applyFill="1"/>
    <xf numFmtId="1" fontId="40" fillId="34" borderId="0" xfId="0" applyNumberFormat="1" applyFont="1" applyFill="1" applyAlignment="1">
      <alignment horizontal="center" vertical="center"/>
    </xf>
    <xf numFmtId="0" fontId="40" fillId="34" borderId="0" xfId="0" applyFont="1" applyFill="1" applyAlignment="1">
      <alignment horizontal="center"/>
    </xf>
    <xf numFmtId="0" fontId="40" fillId="34" borderId="0" xfId="0" quotePrefix="1" applyFont="1" applyFill="1" applyAlignment="1">
      <alignment horizontal="center"/>
    </xf>
    <xf numFmtId="0" fontId="24" fillId="0" borderId="0" xfId="0" applyFont="1" applyFill="1" applyBorder="1" applyAlignment="1"/>
    <xf numFmtId="0" fontId="20" fillId="0" borderId="0" xfId="0" applyFont="1" applyFill="1" applyBorder="1" applyAlignment="1"/>
    <xf numFmtId="0" fontId="20" fillId="0" borderId="0" xfId="0" applyFont="1" applyBorder="1" applyAlignment="1">
      <alignment horizontal="center"/>
    </xf>
    <xf numFmtId="0" fontId="19" fillId="0" borderId="10" xfId="0" applyFont="1" applyBorder="1" applyAlignment="1"/>
    <xf numFmtId="0" fontId="20" fillId="0" borderId="10" xfId="0" applyFont="1" applyBorder="1" applyAlignment="1">
      <alignment horizontal="center"/>
    </xf>
    <xf numFmtId="0" fontId="18" fillId="0" borderId="10" xfId="0" quotePrefix="1" applyFont="1" applyFill="1" applyBorder="1"/>
    <xf numFmtId="0" fontId="18" fillId="0" borderId="10" xfId="0" quotePrefix="1" applyFont="1" applyBorder="1" applyAlignment="1"/>
    <xf numFmtId="0" fontId="34" fillId="0" borderId="0" xfId="0" quotePrefix="1" applyFont="1" applyFill="1" applyBorder="1" applyAlignment="1"/>
    <xf numFmtId="0" fontId="34" fillId="0" borderId="0" xfId="0" quotePrefix="1" applyFont="1" applyBorder="1" applyAlignment="1"/>
    <xf numFmtId="0" fontId="18" fillId="0" borderId="0" xfId="0" applyFont="1" applyFill="1" applyBorder="1"/>
    <xf numFmtId="0" fontId="38" fillId="0" borderId="0" xfId="0" applyFont="1" applyFill="1" applyBorder="1"/>
    <xf numFmtId="0" fontId="18" fillId="0" borderId="0" xfId="0" quotePrefix="1" applyFont="1" applyFill="1" applyBorder="1"/>
    <xf numFmtId="0" fontId="35" fillId="36" borderId="16" xfId="0" applyFont="1" applyFill="1" applyBorder="1"/>
    <xf numFmtId="0" fontId="14" fillId="0" borderId="0" xfId="0" applyFont="1"/>
    <xf numFmtId="0" fontId="40" fillId="38" borderId="0" xfId="0" applyFont="1" applyFill="1"/>
    <xf numFmtId="0" fontId="14" fillId="0" borderId="0" xfId="0" applyFont="1" applyFill="1"/>
    <xf numFmtId="0" fontId="22" fillId="0" borderId="15" xfId="0" applyFont="1" applyFill="1" applyBorder="1" applyAlignment="1">
      <alignment horizontal="left"/>
    </xf>
    <xf numFmtId="0" fontId="40" fillId="38" borderId="0" xfId="0" applyFont="1" applyFill="1" applyAlignment="1">
      <alignment horizontal="center"/>
    </xf>
    <xf numFmtId="0" fontId="40" fillId="38" borderId="0" xfId="0" quotePrefix="1" applyFont="1" applyFill="1" applyAlignment="1">
      <alignment horizontal="center"/>
    </xf>
    <xf numFmtId="0" fontId="18" fillId="37" borderId="14" xfId="0" applyFont="1" applyFill="1" applyBorder="1" applyAlignment="1">
      <alignment shrinkToFit="1"/>
    </xf>
    <xf numFmtId="0" fontId="18" fillId="0" borderId="14" xfId="0" applyFont="1" applyFill="1" applyBorder="1" applyAlignment="1">
      <alignment shrinkToFit="1"/>
    </xf>
    <xf numFmtId="0" fontId="20" fillId="0" borderId="0" xfId="0" applyNumberFormat="1" applyFont="1" applyFill="1" applyBorder="1" applyAlignment="1"/>
    <xf numFmtId="0" fontId="20" fillId="0" borderId="15" xfId="0" applyNumberFormat="1" applyFont="1" applyFill="1" applyBorder="1" applyAlignment="1"/>
    <xf numFmtId="0" fontId="18" fillId="0" borderId="15" xfId="0" applyFont="1" applyFill="1" applyBorder="1"/>
    <xf numFmtId="0" fontId="20" fillId="0" borderId="15" xfId="0" applyFont="1" applyFill="1" applyBorder="1"/>
    <xf numFmtId="0" fontId="20" fillId="0" borderId="15" xfId="0" applyFont="1" applyFill="1" applyBorder="1" applyAlignment="1"/>
    <xf numFmtId="0" fontId="35" fillId="36" borderId="16" xfId="0" applyFont="1" applyFill="1" applyBorder="1" applyAlignment="1">
      <alignment horizontal="center"/>
    </xf>
    <xf numFmtId="0" fontId="28" fillId="0" borderId="0" xfId="0" applyFont="1" applyAlignment="1">
      <alignment horizontal="left" vertical="top" wrapText="1"/>
    </xf>
    <xf numFmtId="0" fontId="40" fillId="0" borderId="0" xfId="0" applyFont="1"/>
    <xf numFmtId="1" fontId="0" fillId="0" borderId="0" xfId="0" applyNumberFormat="1"/>
    <xf numFmtId="1" fontId="40" fillId="0" borderId="0" xfId="0" applyNumberFormat="1" applyFont="1"/>
    <xf numFmtId="0" fontId="35" fillId="36" borderId="16" xfId="0" applyFont="1" applyFill="1" applyBorder="1" applyAlignment="1">
      <alignment horizontal="left"/>
    </xf>
    <xf numFmtId="0" fontId="40" fillId="34" borderId="0" xfId="0" applyFont="1" applyFill="1" applyAlignment="1">
      <alignment horizontal="left"/>
    </xf>
    <xf numFmtId="0" fontId="40" fillId="38" borderId="0" xfId="0" applyFont="1" applyFill="1" applyAlignment="1">
      <alignment horizontal="left"/>
    </xf>
    <xf numFmtId="0" fontId="0" fillId="0" borderId="0" xfId="0" applyAlignment="1">
      <alignment horizontal="left"/>
    </xf>
    <xf numFmtId="0" fontId="40" fillId="0" borderId="0" xfId="0" applyFont="1" applyAlignment="1">
      <alignment horizontal="center"/>
    </xf>
    <xf numFmtId="1" fontId="0" fillId="0" borderId="0" xfId="0" applyNumberFormat="1" applyAlignment="1">
      <alignment horizontal="center"/>
    </xf>
    <xf numFmtId="1" fontId="40" fillId="0" borderId="0" xfId="0" applyNumberFormat="1" applyFont="1" applyAlignment="1">
      <alignment horizontal="center"/>
    </xf>
    <xf numFmtId="0" fontId="0" fillId="0" borderId="0" xfId="0" applyFill="1" applyAlignment="1">
      <alignment horizontal="center"/>
    </xf>
    <xf numFmtId="0" fontId="0" fillId="34" borderId="0" xfId="0" applyFill="1" applyAlignment="1">
      <alignment horizontal="left"/>
    </xf>
    <xf numFmtId="0" fontId="43" fillId="0" borderId="0" xfId="0" applyFont="1" applyAlignment="1">
      <alignment horizontal="left" vertical="top" indent="2"/>
    </xf>
    <xf numFmtId="0" fontId="18" fillId="37" borderId="13" xfId="0" applyFont="1" applyFill="1" applyBorder="1" applyAlignment="1">
      <alignment horizontal="center"/>
    </xf>
    <xf numFmtId="0" fontId="18" fillId="37" borderId="11" xfId="0" applyFont="1" applyFill="1" applyBorder="1" applyAlignment="1">
      <alignment horizontal="center"/>
    </xf>
    <xf numFmtId="0" fontId="18" fillId="37" borderId="14" xfId="0" applyFont="1" applyFill="1" applyBorder="1" applyAlignment="1">
      <alignment horizontal="center"/>
    </xf>
    <xf numFmtId="0" fontId="20" fillId="0" borderId="13" xfId="0" applyFont="1" applyBorder="1" applyAlignment="1">
      <alignment horizontal="center" vertical="center"/>
    </xf>
    <xf numFmtId="0" fontId="20" fillId="0" borderId="11" xfId="0" applyFont="1" applyBorder="1" applyAlignment="1">
      <alignment horizontal="center" vertical="center"/>
    </xf>
    <xf numFmtId="0" fontId="20" fillId="0" borderId="14" xfId="0" applyFont="1" applyBorder="1" applyAlignment="1">
      <alignment horizontal="center" vertical="center"/>
    </xf>
    <xf numFmtId="0" fontId="18" fillId="33" borderId="13" xfId="0" applyFont="1" applyFill="1" applyBorder="1" applyAlignment="1">
      <alignment horizontal="center"/>
    </xf>
    <xf numFmtId="0" fontId="18" fillId="33" borderId="11" xfId="0" applyFont="1" applyFill="1" applyBorder="1" applyAlignment="1">
      <alignment horizontal="center"/>
    </xf>
    <xf numFmtId="0" fontId="18" fillId="33" borderId="14" xfId="0" applyFont="1" applyFill="1" applyBorder="1" applyAlignment="1">
      <alignment horizontal="center"/>
    </xf>
    <xf numFmtId="0" fontId="18" fillId="0" borderId="13" xfId="0" applyFont="1" applyFill="1" applyBorder="1" applyAlignment="1">
      <alignment horizontal="center" shrinkToFit="1"/>
    </xf>
    <xf numFmtId="0" fontId="18" fillId="0" borderId="11" xfId="0" applyFont="1" applyFill="1" applyBorder="1" applyAlignment="1">
      <alignment horizontal="center" shrinkToFit="1"/>
    </xf>
    <xf numFmtId="0" fontId="20" fillId="0" borderId="11" xfId="0" applyFont="1" applyBorder="1" applyAlignment="1">
      <alignment horizontal="center"/>
    </xf>
    <xf numFmtId="0" fontId="18" fillId="0" borderId="12" xfId="0" applyFont="1" applyFill="1" applyBorder="1" applyAlignment="1">
      <alignment horizontal="center"/>
    </xf>
    <xf numFmtId="0" fontId="18" fillId="0" borderId="13" xfId="0" applyNumberFormat="1" applyFont="1" applyFill="1" applyBorder="1" applyAlignment="1">
      <alignment horizontal="center" shrinkToFit="1"/>
    </xf>
    <xf numFmtId="0" fontId="18" fillId="0" borderId="11" xfId="0" applyNumberFormat="1" applyFont="1" applyFill="1" applyBorder="1" applyAlignment="1">
      <alignment horizontal="center" shrinkToFit="1"/>
    </xf>
    <xf numFmtId="164" fontId="39" fillId="0" borderId="0" xfId="0" applyNumberFormat="1" applyFont="1" applyFill="1" applyBorder="1" applyAlignment="1">
      <alignment horizontal="left" shrinkToFit="1"/>
    </xf>
    <xf numFmtId="0" fontId="18" fillId="37" borderId="12" xfId="0" applyFont="1" applyFill="1" applyBorder="1" applyAlignment="1">
      <alignment horizontal="center" shrinkToFit="1"/>
    </xf>
    <xf numFmtId="0" fontId="18" fillId="0" borderId="12" xfId="0" applyFont="1" applyFill="1" applyBorder="1" applyAlignment="1">
      <alignment horizontal="center" shrinkToFit="1"/>
    </xf>
    <xf numFmtId="0" fontId="18" fillId="37" borderId="12" xfId="0" applyFont="1" applyFill="1" applyBorder="1" applyAlignment="1">
      <alignment horizontal="center"/>
    </xf>
    <xf numFmtId="0" fontId="18" fillId="37" borderId="13" xfId="0" applyFont="1" applyFill="1" applyBorder="1" applyAlignment="1">
      <alignment horizontal="center" shrinkToFit="1"/>
    </xf>
    <xf numFmtId="0" fontId="18" fillId="37" borderId="11" xfId="0" applyFont="1" applyFill="1" applyBorder="1" applyAlignment="1">
      <alignment horizontal="center" shrinkToFit="1"/>
    </xf>
    <xf numFmtId="0" fontId="27" fillId="0" borderId="0" xfId="0" applyFont="1" applyAlignment="1">
      <alignment horizontal="center"/>
    </xf>
    <xf numFmtId="14" fontId="18" fillId="0" borderId="0" xfId="0" applyNumberFormat="1" applyFont="1" applyAlignment="1">
      <alignment horizontal="center"/>
    </xf>
    <xf numFmtId="0" fontId="23" fillId="33" borderId="10" xfId="0" applyFont="1" applyFill="1" applyBorder="1" applyAlignment="1">
      <alignment horizontal="center" wrapText="1"/>
    </xf>
    <xf numFmtId="0" fontId="23" fillId="33" borderId="10" xfId="0" applyFont="1" applyFill="1" applyBorder="1" applyAlignment="1">
      <alignment horizontal="center"/>
    </xf>
    <xf numFmtId="0" fontId="24" fillId="0" borderId="10" xfId="0" applyFont="1" applyBorder="1" applyAlignment="1">
      <alignment horizont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5" fontId="31" fillId="0" borderId="11" xfId="0" applyNumberFormat="1" applyFont="1" applyFill="1" applyBorder="1" applyAlignment="1">
      <alignment horizontal="right"/>
    </xf>
    <xf numFmtId="0" fontId="28" fillId="0" borderId="0" xfId="0" applyFont="1" applyAlignment="1">
      <alignment horizontal="left" vertical="top"/>
    </xf>
    <xf numFmtId="0" fontId="28" fillId="0" borderId="0" xfId="0" applyFont="1" applyAlignment="1">
      <alignment horizontal="left" vertical="top" wrapText="1"/>
    </xf>
    <xf numFmtId="2" fontId="20" fillId="0" borderId="10" xfId="0" applyNumberFormat="1" applyFont="1" applyBorder="1" applyAlignment="1">
      <alignment horizontal="center"/>
    </xf>
    <xf numFmtId="166" fontId="20" fillId="0" borderId="10" xfId="0" applyNumberFormat="1" applyFont="1" applyFill="1" applyBorder="1" applyAlignment="1">
      <alignment horizontal="center"/>
    </xf>
    <xf numFmtId="0" fontId="24" fillId="35" borderId="15" xfId="0" applyFont="1" applyFill="1" applyBorder="1" applyAlignment="1">
      <alignment horizontal="center"/>
    </xf>
    <xf numFmtId="164" fontId="31" fillId="0" borderId="10" xfId="0" applyNumberFormat="1" applyFont="1" applyFill="1" applyBorder="1" applyAlignment="1">
      <alignment horizontal="left" shrinkToFi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47626</xdr:colOff>
      <xdr:row>14</xdr:row>
      <xdr:rowOff>266701</xdr:rowOff>
    </xdr:from>
    <xdr:to>
      <xdr:col>14</xdr:col>
      <xdr:colOff>142876</xdr:colOff>
      <xdr:row>16</xdr:row>
      <xdr:rowOff>1</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2133601" y="4914901"/>
          <a:ext cx="23812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91440" tIns="45720" rIns="91440" bIns="45720" anchor="t" upright="1"/>
        <a:lstStyle/>
        <a:p>
          <a:pPr algn="l" rtl="0">
            <a:defRPr sz="1000"/>
          </a:pPr>
          <a:r>
            <a:rPr lang="en-US" sz="2600" b="1" i="0" u="none" strike="noStrike" baseline="0">
              <a:solidFill>
                <a:srgbClr val="999999"/>
              </a:solidFill>
              <a:latin typeface="Arial Narrow"/>
            </a:rPr>
            <a:t>ALTERNATIVES</a:t>
          </a:r>
        </a:p>
        <a:p>
          <a:pPr algn="l" rtl="0">
            <a:defRPr sz="1000"/>
          </a:pPr>
          <a:endParaRPr lang="en-US" sz="2600" b="1" i="0" u="none" strike="noStrike" baseline="0">
            <a:solidFill>
              <a:srgbClr val="999999"/>
            </a:solidFill>
            <a:latin typeface="Arial Narrow"/>
          </a:endParaRPr>
        </a:p>
      </xdr:txBody>
    </xdr:sp>
    <xdr:clientData/>
  </xdr:twoCellAnchor>
  <xdr:oneCellAnchor>
    <xdr:from>
      <xdr:col>14</xdr:col>
      <xdr:colOff>63390</xdr:colOff>
      <xdr:row>3</xdr:row>
      <xdr:rowOff>43683</xdr:rowOff>
    </xdr:from>
    <xdr:ext cx="65" cy="172227"/>
    <xdr:sp macro="" textlink="">
      <xdr:nvSpPr>
        <xdr:cNvPr id="5" name="文本框 4">
          <a:extLst>
            <a:ext uri="{FF2B5EF4-FFF2-40B4-BE49-F238E27FC236}">
              <a16:creationId xmlns:a16="http://schemas.microsoft.com/office/drawing/2014/main" id="{00000000-0008-0000-0000-000005000000}"/>
            </a:ext>
          </a:extLst>
        </xdr:cNvPr>
        <xdr:cNvSpPr txBox="1"/>
      </xdr:nvSpPr>
      <xdr:spPr>
        <a:xfrm>
          <a:off x="3682890" y="11735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9</xdr:col>
      <xdr:colOff>19050</xdr:colOff>
      <xdr:row>0</xdr:row>
      <xdr:rowOff>171450</xdr:rowOff>
    </xdr:from>
    <xdr:to>
      <xdr:col>14</xdr:col>
      <xdr:colOff>66675</xdr:colOff>
      <xdr:row>0</xdr:row>
      <xdr:rowOff>862330</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025" y="171450"/>
          <a:ext cx="2190750" cy="6908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ndecided\Academic%20Programing\advisee%20Fall%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ndecided\Academic%20Programing\Advisee%20Datab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sheetName val="Courses"/>
      <sheetName val="Gullnet"/>
      <sheetName val="Change Major"/>
      <sheetName val="Not Returning"/>
    </sheetNames>
    <sheetDataSet>
      <sheetData sheetId="0" refreshError="1">
        <row r="2">
          <cell r="B2" t="str">
            <v>Program Planning Worksheet</v>
          </cell>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row>
        <row r="4">
          <cell r="B4" t="str">
            <v>Name:</v>
          </cell>
          <cell r="C4">
            <v>0</v>
          </cell>
          <cell r="D4" t="str">
            <v>Minori Harada</v>
          </cell>
          <cell r="E4">
            <v>0</v>
          </cell>
          <cell r="F4">
            <v>0</v>
          </cell>
          <cell r="G4">
            <v>0</v>
          </cell>
          <cell r="H4">
            <v>0</v>
          </cell>
          <cell r="I4">
            <v>0</v>
          </cell>
          <cell r="J4">
            <v>0</v>
          </cell>
          <cell r="K4">
            <v>0</v>
          </cell>
          <cell r="L4">
            <v>0</v>
          </cell>
          <cell r="N4" t="str">
            <v>ID Number:</v>
          </cell>
          <cell r="Q4">
            <v>3064899</v>
          </cell>
          <cell r="R4">
            <v>0</v>
          </cell>
          <cell r="S4">
            <v>0</v>
          </cell>
          <cell r="T4">
            <v>0</v>
          </cell>
          <cell r="U4">
            <v>0</v>
          </cell>
          <cell r="V4">
            <v>0</v>
          </cell>
          <cell r="W4">
            <v>0</v>
          </cell>
        </row>
        <row r="5">
          <cell r="B5" t="str">
            <v>Phone Number:</v>
          </cell>
          <cell r="F5">
            <v>0</v>
          </cell>
          <cell r="G5">
            <v>0</v>
          </cell>
          <cell r="H5">
            <v>0</v>
          </cell>
          <cell r="I5">
            <v>0</v>
          </cell>
          <cell r="J5">
            <v>0</v>
          </cell>
          <cell r="L5" t="str">
            <v>Registering For:</v>
          </cell>
          <cell r="O5" t="str">
            <v>X</v>
          </cell>
          <cell r="P5" t="str">
            <v>Fall</v>
          </cell>
          <cell r="Q5">
            <v>0</v>
          </cell>
          <cell r="R5" t="str">
            <v>Spring</v>
          </cell>
          <cell r="T5" t="str">
            <v>Year:</v>
          </cell>
          <cell r="V5">
            <v>2018</v>
          </cell>
          <cell r="W5">
            <v>0</v>
          </cell>
        </row>
        <row r="6">
          <cell r="B6" t="str">
            <v>Major(s):</v>
          </cell>
          <cell r="E6" t="str">
            <v>UNDECLARED</v>
          </cell>
          <cell r="F6">
            <v>0</v>
          </cell>
          <cell r="G6">
            <v>0</v>
          </cell>
          <cell r="H6">
            <v>0</v>
          </cell>
          <cell r="I6">
            <v>0</v>
          </cell>
          <cell r="J6">
            <v>0</v>
          </cell>
          <cell r="K6">
            <v>0</v>
          </cell>
          <cell r="L6">
            <v>0</v>
          </cell>
          <cell r="O6">
            <v>0</v>
          </cell>
          <cell r="P6" t="str">
            <v>Minor(s):</v>
          </cell>
          <cell r="Q6" t="str">
            <v>N/A</v>
          </cell>
          <cell r="R6">
            <v>0</v>
          </cell>
          <cell r="S6">
            <v>0</v>
          </cell>
          <cell r="T6">
            <v>0</v>
          </cell>
          <cell r="U6">
            <v>0</v>
          </cell>
          <cell r="V6">
            <v>0</v>
          </cell>
          <cell r="W6">
            <v>0</v>
          </cell>
        </row>
        <row r="7">
          <cell r="D7">
            <v>0</v>
          </cell>
          <cell r="E7">
            <v>0</v>
          </cell>
          <cell r="F7">
            <v>0</v>
          </cell>
          <cell r="G7">
            <v>0</v>
          </cell>
          <cell r="H7">
            <v>0</v>
          </cell>
          <cell r="I7">
            <v>0</v>
          </cell>
          <cell r="J7">
            <v>0</v>
          </cell>
          <cell r="K7">
            <v>0</v>
          </cell>
          <cell r="L7">
            <v>0</v>
          </cell>
          <cell r="P7">
            <v>0</v>
          </cell>
          <cell r="Q7">
            <v>0</v>
          </cell>
          <cell r="R7">
            <v>0</v>
          </cell>
          <cell r="S7">
            <v>0</v>
          </cell>
          <cell r="T7">
            <v>0</v>
          </cell>
          <cell r="U7">
            <v>0</v>
          </cell>
          <cell r="V7">
            <v>0</v>
          </cell>
          <cell r="W7">
            <v>0</v>
          </cell>
        </row>
        <row r="8">
          <cell r="B8" t="str">
            <v>Current Student Classification:</v>
          </cell>
          <cell r="I8" t="str">
            <v>Junior</v>
          </cell>
          <cell r="J8">
            <v>0</v>
          </cell>
          <cell r="K8">
            <v>0</v>
          </cell>
          <cell r="L8">
            <v>0</v>
          </cell>
          <cell r="M8">
            <v>0</v>
          </cell>
          <cell r="N8">
            <v>0</v>
          </cell>
          <cell r="O8">
            <v>0</v>
          </cell>
          <cell r="P8">
            <v>0</v>
          </cell>
          <cell r="Q8">
            <v>0</v>
          </cell>
          <cell r="T8">
            <v>0</v>
          </cell>
          <cell r="X8">
            <v>0</v>
          </cell>
        </row>
        <row r="10">
          <cell r="B10" t="str">
            <v>Subject</v>
          </cell>
          <cell r="C10">
            <v>0</v>
          </cell>
          <cell r="D10">
            <v>0</v>
          </cell>
          <cell r="E10" t="str">
            <v>Course
Number</v>
          </cell>
          <cell r="F10">
            <v>0</v>
          </cell>
          <cell r="G10" t="str">
            <v>Course Title</v>
          </cell>
          <cell r="H10">
            <v>0</v>
          </cell>
          <cell r="I10">
            <v>0</v>
          </cell>
          <cell r="J10">
            <v>0</v>
          </cell>
          <cell r="K10">
            <v>0</v>
          </cell>
          <cell r="L10">
            <v>0</v>
          </cell>
          <cell r="M10">
            <v>0</v>
          </cell>
          <cell r="N10">
            <v>0</v>
          </cell>
          <cell r="O10">
            <v>0</v>
          </cell>
          <cell r="P10">
            <v>0</v>
          </cell>
          <cell r="Q10" t="str">
            <v>Credit
Hours</v>
          </cell>
          <cell r="R10">
            <v>0</v>
          </cell>
          <cell r="S10" t="str">
            <v>Gen Ed Group 
Major/Minor 
Elective</v>
          </cell>
          <cell r="T10">
            <v>0</v>
          </cell>
          <cell r="U10">
            <v>0</v>
          </cell>
          <cell r="V10">
            <v>0</v>
          </cell>
          <cell r="W10">
            <v>0</v>
          </cell>
        </row>
        <row r="11">
          <cell r="B11" t="str">
            <v>ENGL</v>
          </cell>
          <cell r="C11">
            <v>0</v>
          </cell>
          <cell r="D11">
            <v>0</v>
          </cell>
          <cell r="E11">
            <v>220</v>
          </cell>
          <cell r="F11">
            <v>0</v>
          </cell>
          <cell r="G11" t="str">
            <v>INTRODUCTION TO FILM</v>
          </cell>
          <cell r="H11">
            <v>0</v>
          </cell>
          <cell r="I11">
            <v>0</v>
          </cell>
          <cell r="J11">
            <v>0</v>
          </cell>
          <cell r="K11">
            <v>0</v>
          </cell>
          <cell r="L11">
            <v>0</v>
          </cell>
          <cell r="M11">
            <v>0</v>
          </cell>
          <cell r="N11">
            <v>0</v>
          </cell>
          <cell r="O11">
            <v>0</v>
          </cell>
          <cell r="P11">
            <v>0</v>
          </cell>
          <cell r="Q11">
            <v>4</v>
          </cell>
          <cell r="R11">
            <v>0</v>
          </cell>
          <cell r="S11" t="str">
            <v xml:space="preserve"> </v>
          </cell>
          <cell r="T11">
            <v>0</v>
          </cell>
          <cell r="U11">
            <v>0</v>
          </cell>
          <cell r="V11">
            <v>0</v>
          </cell>
          <cell r="W11">
            <v>0</v>
          </cell>
        </row>
        <row r="12">
          <cell r="B12">
            <v>0</v>
          </cell>
          <cell r="C12">
            <v>0</v>
          </cell>
          <cell r="D12">
            <v>0</v>
          </cell>
          <cell r="E12">
            <v>0</v>
          </cell>
          <cell r="F12">
            <v>0</v>
          </cell>
          <cell r="G12" t="str">
            <v xml:space="preserve"> </v>
          </cell>
          <cell r="H12">
            <v>0</v>
          </cell>
          <cell r="I12">
            <v>0</v>
          </cell>
          <cell r="J12">
            <v>0</v>
          </cell>
          <cell r="K12">
            <v>0</v>
          </cell>
          <cell r="L12">
            <v>0</v>
          </cell>
          <cell r="M12">
            <v>0</v>
          </cell>
          <cell r="N12">
            <v>0</v>
          </cell>
          <cell r="O12">
            <v>0</v>
          </cell>
          <cell r="P12">
            <v>0</v>
          </cell>
          <cell r="Q12" t="str">
            <v xml:space="preserve"> </v>
          </cell>
          <cell r="R12">
            <v>0</v>
          </cell>
          <cell r="S12" t="str">
            <v/>
          </cell>
          <cell r="T12">
            <v>0</v>
          </cell>
          <cell r="U12">
            <v>0</v>
          </cell>
          <cell r="V12">
            <v>0</v>
          </cell>
          <cell r="W12">
            <v>0</v>
          </cell>
          <cell r="Z12" t="str">
            <v xml:space="preserve"> </v>
          </cell>
        </row>
        <row r="13">
          <cell r="B13">
            <v>0</v>
          </cell>
          <cell r="C13">
            <v>0</v>
          </cell>
          <cell r="D13">
            <v>0</v>
          </cell>
          <cell r="E13">
            <v>0</v>
          </cell>
          <cell r="F13">
            <v>0</v>
          </cell>
          <cell r="G13" t="str">
            <v xml:space="preserve"> </v>
          </cell>
          <cell r="H13">
            <v>0</v>
          </cell>
          <cell r="I13">
            <v>0</v>
          </cell>
          <cell r="J13">
            <v>0</v>
          </cell>
          <cell r="K13">
            <v>0</v>
          </cell>
          <cell r="L13">
            <v>0</v>
          </cell>
          <cell r="M13">
            <v>0</v>
          </cell>
          <cell r="N13">
            <v>0</v>
          </cell>
          <cell r="O13">
            <v>0</v>
          </cell>
          <cell r="P13">
            <v>0</v>
          </cell>
          <cell r="Q13" t="str">
            <v xml:space="preserve"> </v>
          </cell>
          <cell r="R13">
            <v>0</v>
          </cell>
          <cell r="S13" t="str">
            <v/>
          </cell>
          <cell r="T13">
            <v>0</v>
          </cell>
          <cell r="U13">
            <v>0</v>
          </cell>
          <cell r="V13">
            <v>0</v>
          </cell>
          <cell r="W13">
            <v>0</v>
          </cell>
        </row>
        <row r="14">
          <cell r="B14">
            <v>0</v>
          </cell>
          <cell r="C14">
            <v>0</v>
          </cell>
          <cell r="D14">
            <v>0</v>
          </cell>
          <cell r="E14">
            <v>0</v>
          </cell>
          <cell r="F14">
            <v>0</v>
          </cell>
          <cell r="G14" t="str">
            <v xml:space="preserve"> </v>
          </cell>
          <cell r="H14">
            <v>0</v>
          </cell>
          <cell r="I14">
            <v>0</v>
          </cell>
          <cell r="J14">
            <v>0</v>
          </cell>
          <cell r="K14">
            <v>0</v>
          </cell>
          <cell r="L14">
            <v>0</v>
          </cell>
          <cell r="M14">
            <v>0</v>
          </cell>
          <cell r="N14">
            <v>0</v>
          </cell>
          <cell r="O14">
            <v>0</v>
          </cell>
          <cell r="P14">
            <v>0</v>
          </cell>
          <cell r="Q14" t="str">
            <v xml:space="preserve"> </v>
          </cell>
          <cell r="R14">
            <v>0</v>
          </cell>
          <cell r="S14" t="str">
            <v/>
          </cell>
          <cell r="T14">
            <v>0</v>
          </cell>
          <cell r="U14">
            <v>0</v>
          </cell>
          <cell r="V14">
            <v>0</v>
          </cell>
          <cell r="W14">
            <v>0</v>
          </cell>
        </row>
        <row r="15">
          <cell r="B15">
            <v>0</v>
          </cell>
          <cell r="C15">
            <v>0</v>
          </cell>
          <cell r="D15">
            <v>0</v>
          </cell>
          <cell r="E15">
            <v>0</v>
          </cell>
          <cell r="F15">
            <v>0</v>
          </cell>
          <cell r="G15" t="str">
            <v xml:space="preserve"> </v>
          </cell>
          <cell r="H15">
            <v>0</v>
          </cell>
          <cell r="I15">
            <v>0</v>
          </cell>
          <cell r="J15">
            <v>0</v>
          </cell>
          <cell r="K15">
            <v>0</v>
          </cell>
          <cell r="L15">
            <v>0</v>
          </cell>
          <cell r="M15">
            <v>0</v>
          </cell>
          <cell r="N15">
            <v>0</v>
          </cell>
          <cell r="O15">
            <v>0</v>
          </cell>
          <cell r="P15">
            <v>0</v>
          </cell>
          <cell r="Q15" t="str">
            <v xml:space="preserve"> </v>
          </cell>
          <cell r="R15">
            <v>0</v>
          </cell>
          <cell r="S15" t="str">
            <v/>
          </cell>
          <cell r="T15">
            <v>0</v>
          </cell>
          <cell r="U15">
            <v>0</v>
          </cell>
          <cell r="V15">
            <v>0</v>
          </cell>
          <cell r="W15">
            <v>0</v>
          </cell>
        </row>
        <row r="16">
          <cell r="B16">
            <v>0</v>
          </cell>
          <cell r="C16">
            <v>0</v>
          </cell>
          <cell r="D16">
            <v>0</v>
          </cell>
          <cell r="E16">
            <v>0</v>
          </cell>
          <cell r="F16">
            <v>0</v>
          </cell>
          <cell r="G16" t="str">
            <v xml:space="preserve"> </v>
          </cell>
          <cell r="H16">
            <v>0</v>
          </cell>
          <cell r="I16">
            <v>0</v>
          </cell>
          <cell r="J16">
            <v>0</v>
          </cell>
          <cell r="K16">
            <v>0</v>
          </cell>
          <cell r="L16">
            <v>0</v>
          </cell>
          <cell r="M16">
            <v>0</v>
          </cell>
          <cell r="N16">
            <v>0</v>
          </cell>
          <cell r="O16">
            <v>0</v>
          </cell>
          <cell r="P16">
            <v>0</v>
          </cell>
          <cell r="Q16" t="str">
            <v xml:space="preserve"> </v>
          </cell>
          <cell r="R16">
            <v>0</v>
          </cell>
          <cell r="S16" t="str">
            <v/>
          </cell>
          <cell r="T16">
            <v>0</v>
          </cell>
          <cell r="U16">
            <v>0</v>
          </cell>
          <cell r="V16">
            <v>0</v>
          </cell>
          <cell r="W16">
            <v>0</v>
          </cell>
        </row>
        <row r="17">
          <cell r="B17">
            <v>0</v>
          </cell>
          <cell r="C17">
            <v>0</v>
          </cell>
          <cell r="D17">
            <v>0</v>
          </cell>
          <cell r="E17">
            <v>0</v>
          </cell>
          <cell r="F17">
            <v>0</v>
          </cell>
          <cell r="G17" t="str">
            <v xml:space="preserve"> </v>
          </cell>
          <cell r="H17">
            <v>0</v>
          </cell>
          <cell r="I17">
            <v>0</v>
          </cell>
          <cell r="J17">
            <v>0</v>
          </cell>
          <cell r="K17">
            <v>0</v>
          </cell>
          <cell r="L17">
            <v>0</v>
          </cell>
          <cell r="M17">
            <v>0</v>
          </cell>
          <cell r="N17">
            <v>0</v>
          </cell>
          <cell r="O17">
            <v>0</v>
          </cell>
          <cell r="P17">
            <v>0</v>
          </cell>
          <cell r="Q17" t="str">
            <v xml:space="preserve"> </v>
          </cell>
          <cell r="R17">
            <v>0</v>
          </cell>
          <cell r="S17" t="str">
            <v/>
          </cell>
          <cell r="T17">
            <v>0</v>
          </cell>
          <cell r="U17">
            <v>0</v>
          </cell>
          <cell r="V17">
            <v>0</v>
          </cell>
          <cell r="W17">
            <v>0</v>
          </cell>
        </row>
        <row r="18">
          <cell r="B18">
            <v>0</v>
          </cell>
          <cell r="C18">
            <v>0</v>
          </cell>
          <cell r="D18">
            <v>0</v>
          </cell>
          <cell r="E18">
            <v>0</v>
          </cell>
          <cell r="F18">
            <v>0</v>
          </cell>
          <cell r="G18" t="str">
            <v xml:space="preserve"> </v>
          </cell>
          <cell r="H18">
            <v>0</v>
          </cell>
          <cell r="I18">
            <v>0</v>
          </cell>
          <cell r="J18">
            <v>0</v>
          </cell>
          <cell r="K18">
            <v>0</v>
          </cell>
          <cell r="L18">
            <v>0</v>
          </cell>
          <cell r="M18">
            <v>0</v>
          </cell>
          <cell r="N18">
            <v>0</v>
          </cell>
          <cell r="O18">
            <v>0</v>
          </cell>
          <cell r="P18">
            <v>0</v>
          </cell>
          <cell r="Q18" t="str">
            <v xml:space="preserve"> </v>
          </cell>
          <cell r="R18">
            <v>0</v>
          </cell>
          <cell r="S18" t="str">
            <v/>
          </cell>
          <cell r="T18">
            <v>0</v>
          </cell>
          <cell r="U18">
            <v>0</v>
          </cell>
          <cell r="V18">
            <v>0</v>
          </cell>
          <cell r="W18">
            <v>0</v>
          </cell>
        </row>
        <row r="19">
          <cell r="B19">
            <v>0</v>
          </cell>
          <cell r="C19">
            <v>0</v>
          </cell>
          <cell r="D19">
            <v>0</v>
          </cell>
          <cell r="E19">
            <v>0</v>
          </cell>
          <cell r="F19">
            <v>0</v>
          </cell>
          <cell r="G19" t="str">
            <v xml:space="preserve"> </v>
          </cell>
          <cell r="H19">
            <v>0</v>
          </cell>
          <cell r="I19">
            <v>0</v>
          </cell>
          <cell r="J19">
            <v>0</v>
          </cell>
          <cell r="K19">
            <v>0</v>
          </cell>
          <cell r="L19">
            <v>0</v>
          </cell>
          <cell r="M19">
            <v>0</v>
          </cell>
          <cell r="N19">
            <v>0</v>
          </cell>
          <cell r="O19">
            <v>0</v>
          </cell>
          <cell r="P19">
            <v>0</v>
          </cell>
          <cell r="Q19" t="str">
            <v xml:space="preserve"> </v>
          </cell>
          <cell r="R19">
            <v>0</v>
          </cell>
          <cell r="S19" t="str">
            <v/>
          </cell>
          <cell r="T19">
            <v>0</v>
          </cell>
          <cell r="U19">
            <v>0</v>
          </cell>
          <cell r="V19">
            <v>0</v>
          </cell>
          <cell r="W19">
            <v>0</v>
          </cell>
        </row>
        <row r="20">
          <cell r="B20">
            <v>0</v>
          </cell>
          <cell r="C20">
            <v>0</v>
          </cell>
          <cell r="D20">
            <v>0</v>
          </cell>
          <cell r="E20">
            <v>0</v>
          </cell>
          <cell r="F20">
            <v>0</v>
          </cell>
          <cell r="G20" t="str">
            <v xml:space="preserve"> </v>
          </cell>
          <cell r="H20">
            <v>0</v>
          </cell>
          <cell r="I20">
            <v>0</v>
          </cell>
          <cell r="J20">
            <v>0</v>
          </cell>
          <cell r="K20">
            <v>0</v>
          </cell>
          <cell r="L20">
            <v>0</v>
          </cell>
          <cell r="M20">
            <v>0</v>
          </cell>
          <cell r="N20">
            <v>0</v>
          </cell>
          <cell r="O20">
            <v>0</v>
          </cell>
          <cell r="P20">
            <v>0</v>
          </cell>
          <cell r="Q20" t="str">
            <v xml:space="preserve"> </v>
          </cell>
          <cell r="R20">
            <v>0</v>
          </cell>
          <cell r="S20" t="str">
            <v/>
          </cell>
          <cell r="T20">
            <v>0</v>
          </cell>
          <cell r="U20">
            <v>0</v>
          </cell>
          <cell r="V20">
            <v>0</v>
          </cell>
          <cell r="W20">
            <v>0</v>
          </cell>
        </row>
        <row r="21">
          <cell r="B21">
            <v>0</v>
          </cell>
          <cell r="C21">
            <v>0</v>
          </cell>
          <cell r="D21">
            <v>0</v>
          </cell>
          <cell r="E21">
            <v>0</v>
          </cell>
          <cell r="F21">
            <v>0</v>
          </cell>
          <cell r="G21" t="str">
            <v xml:space="preserve"> </v>
          </cell>
          <cell r="H21">
            <v>0</v>
          </cell>
          <cell r="I21">
            <v>0</v>
          </cell>
          <cell r="J21">
            <v>0</v>
          </cell>
          <cell r="K21">
            <v>0</v>
          </cell>
          <cell r="L21">
            <v>0</v>
          </cell>
          <cell r="M21">
            <v>0</v>
          </cell>
          <cell r="N21">
            <v>0</v>
          </cell>
          <cell r="O21">
            <v>0</v>
          </cell>
          <cell r="P21">
            <v>0</v>
          </cell>
          <cell r="Q21" t="str">
            <v xml:space="preserve"> </v>
          </cell>
          <cell r="R21">
            <v>0</v>
          </cell>
          <cell r="S21" t="str">
            <v/>
          </cell>
          <cell r="T21">
            <v>0</v>
          </cell>
          <cell r="U21">
            <v>0</v>
          </cell>
          <cell r="V21">
            <v>0</v>
          </cell>
          <cell r="W21">
            <v>0</v>
          </cell>
        </row>
        <row r="22">
          <cell r="B22">
            <v>0</v>
          </cell>
          <cell r="G22" t="str">
            <v>An instruction on how to change your major can be found here</v>
          </cell>
          <cell r="H22">
            <v>0</v>
          </cell>
          <cell r="I22">
            <v>0</v>
          </cell>
          <cell r="J22">
            <v>0</v>
          </cell>
          <cell r="K22">
            <v>0</v>
          </cell>
          <cell r="L22">
            <v>0</v>
          </cell>
          <cell r="M22">
            <v>0</v>
          </cell>
          <cell r="N22">
            <v>0</v>
          </cell>
          <cell r="O22">
            <v>0</v>
          </cell>
          <cell r="P22">
            <v>0</v>
          </cell>
        </row>
        <row r="23">
          <cell r="B23" t="str">
            <v>Notes:</v>
          </cell>
          <cell r="C23">
            <v>0</v>
          </cell>
          <cell r="D23" t="str">
            <v>Possible Major:</v>
          </cell>
          <cell r="E23">
            <v>0</v>
          </cell>
          <cell r="F23">
            <v>0</v>
          </cell>
          <cell r="G23">
            <v>0</v>
          </cell>
          <cell r="H23" t="str">
            <v>CONFLICT ANALYSIS/DISPUTE RESOLUTION-INTERGROUP/ORGANIZATIONAL TRACK</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v>0</v>
          </cell>
          <cell r="C24">
            <v>0</v>
          </cell>
          <cell r="D24" t="str">
            <v>Possible Minor:</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9">
          <cell r="B29" t="str">
            <v xml:space="preserve">Student was advised to register for a total of  </v>
          </cell>
          <cell r="K29">
            <v>4</v>
          </cell>
          <cell r="L29" t="str">
            <v>Credit Hours</v>
          </cell>
        </row>
        <row r="30">
          <cell r="B30" t="str">
            <v>***Advisement was based on Degree Progress Report/Academic Requirement Report</v>
          </cell>
        </row>
        <row r="31">
          <cell r="B31" t="str">
            <v>Student Signature</v>
          </cell>
          <cell r="G31" t="str">
            <v>Minori Harada</v>
          </cell>
          <cell r="H31">
            <v>0</v>
          </cell>
          <cell r="I31">
            <v>0</v>
          </cell>
          <cell r="J31">
            <v>0</v>
          </cell>
          <cell r="K31">
            <v>0</v>
          </cell>
          <cell r="L31">
            <v>0</v>
          </cell>
          <cell r="M31">
            <v>0</v>
          </cell>
          <cell r="N31">
            <v>0</v>
          </cell>
          <cell r="O31">
            <v>0</v>
          </cell>
          <cell r="P31" t="str">
            <v>Date:</v>
          </cell>
          <cell r="Q31">
            <v>0</v>
          </cell>
          <cell r="R31">
            <v>0</v>
          </cell>
          <cell r="S31">
            <v>0</v>
          </cell>
          <cell r="T31">
            <v>0</v>
          </cell>
          <cell r="U31">
            <v>0</v>
          </cell>
          <cell r="V31">
            <v>0</v>
          </cell>
          <cell r="W31">
            <v>0</v>
          </cell>
        </row>
        <row r="32">
          <cell r="B32" t="str">
            <v>Advisor Signature</v>
          </cell>
          <cell r="G32" t="str">
            <v>Xiwen (Wendy) Jin</v>
          </cell>
          <cell r="H32">
            <v>0</v>
          </cell>
          <cell r="I32">
            <v>0</v>
          </cell>
          <cell r="J32">
            <v>0</v>
          </cell>
          <cell r="K32">
            <v>0</v>
          </cell>
          <cell r="L32">
            <v>0</v>
          </cell>
          <cell r="M32">
            <v>0</v>
          </cell>
          <cell r="N32">
            <v>0</v>
          </cell>
          <cell r="O32">
            <v>0</v>
          </cell>
          <cell r="P32" t="str">
            <v>Date:</v>
          </cell>
          <cell r="Q32">
            <v>0</v>
          </cell>
          <cell r="R32">
            <v>0</v>
          </cell>
          <cell r="S32">
            <v>0</v>
          </cell>
          <cell r="T32">
            <v>0</v>
          </cell>
          <cell r="U32">
            <v>0</v>
          </cell>
          <cell r="V32">
            <v>0</v>
          </cell>
          <cell r="W32">
            <v>0</v>
          </cell>
        </row>
        <row r="33">
          <cell r="B33" t="str">
            <v xml:space="preserve">Student may register starting  </v>
          </cell>
          <cell r="I33">
            <v>0</v>
          </cell>
          <cell r="J33">
            <v>0</v>
          </cell>
          <cell r="K33">
            <v>0</v>
          </cell>
          <cell r="L33">
            <v>0</v>
          </cell>
          <cell r="M33">
            <v>0</v>
          </cell>
          <cell r="N33">
            <v>0</v>
          </cell>
          <cell r="O33" t="str">
            <v>@</v>
          </cell>
          <cell r="P33">
            <v>0</v>
          </cell>
          <cell r="Q33">
            <v>0</v>
          </cell>
          <cell r="R33">
            <v>0</v>
          </cell>
          <cell r="S33">
            <v>0</v>
          </cell>
          <cell r="T33">
            <v>0</v>
          </cell>
          <cell r="U33">
            <v>0</v>
          </cell>
          <cell r="X33">
            <v>0</v>
          </cell>
          <cell r="Y33">
            <v>0</v>
          </cell>
        </row>
        <row r="34">
          <cell r="B34">
            <v>0</v>
          </cell>
          <cell r="I34" t="str">
            <v>Please double check on Gullnet when the date approaches.</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REMINDERS:</v>
          </cell>
        </row>
        <row r="36">
          <cell r="B36" t="str">
            <v>•</v>
          </cell>
          <cell r="C36" t="str">
            <v>MANDATORY GRADUATION REQUIREMENTS - ALL STUDENTS MUST EARN AT LEAST 120 CREDITS, AT LEAST 30 UPPER LEVEL CREDITS, AND MUST TAKE 30 OF THE LAST 37 AT SALISBURY UNIVERSITY.</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v>
          </cell>
          <cell r="C37" t="str">
            <v xml:space="preserve">TRANSFER COURSES ACCEPTED BASED ON APPROVAL OF A REQUEST TO STUDY AT ANOTHER INSTITUTION FORM OBTAINED IN THE OFFICE OF THE REGISTRAR  (HOLLOWAY HALL 120).  TRANSFER GRADES ARE NOT CALCULATED IN THE SU GPA AND DO NOT REPLACE SU GRADES.  </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row>
        <row r="38">
          <cell r="B38" t="str">
            <v>•</v>
          </cell>
          <cell r="C38" t="str">
            <v>ADDITIONAL ACADEMIC ADVISEMENT INFORMATION AT:  http://www.salisbury.edu/advising</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42">
          <cell r="R42">
            <v>0</v>
          </cell>
          <cell r="S42">
            <v>0</v>
          </cell>
          <cell r="T42">
            <v>0</v>
          </cell>
          <cell r="U42">
            <v>0</v>
          </cell>
          <cell r="V42">
            <v>0</v>
          </cell>
          <cell r="W42">
            <v>0</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llnet"/>
      <sheetName val="Change Major"/>
      <sheetName val="Not Returning"/>
      <sheetName val="Classification"/>
    </sheetNames>
    <sheetDataSet>
      <sheetData sheetId="0">
        <row r="1">
          <cell r="A1" t="str">
            <v>ID</v>
          </cell>
          <cell r="B1" t="str">
            <v>Last Name</v>
          </cell>
          <cell r="C1" t="str">
            <v>First Name</v>
          </cell>
          <cell r="D1" t="str">
            <v>STUDENT EMAIL 1</v>
          </cell>
          <cell r="E1" t="str">
            <v>Cum Units</v>
          </cell>
          <cell r="F1" t="str">
            <v>Classification</v>
          </cell>
          <cell r="G1" t="str">
            <v>Current Enrolled</v>
          </cell>
          <cell r="H1" t="str">
            <v>Units after this semester</v>
          </cell>
          <cell r="I1" t="str">
            <v>GPA</v>
          </cell>
          <cell r="J1" t="str">
            <v>Defecit Points</v>
          </cell>
          <cell r="K1" t="str">
            <v>Credits Enrolled for 2188</v>
          </cell>
          <cell r="L1" t="str">
            <v>Date</v>
          </cell>
          <cell r="M1" t="str">
            <v>Time</v>
          </cell>
          <cell r="N1" t="str">
            <v>Possible Major</v>
          </cell>
          <cell r="O1" t="str">
            <v>Possible Minor</v>
          </cell>
          <cell r="P1" t="str">
            <v>Class 1</v>
          </cell>
          <cell r="Q1" t="str">
            <v>Class 2</v>
          </cell>
          <cell r="R1" t="str">
            <v>Class 3</v>
          </cell>
          <cell r="S1" t="str">
            <v>Class 4</v>
          </cell>
          <cell r="T1" t="str">
            <v>Class 5</v>
          </cell>
          <cell r="U1" t="str">
            <v>Alternative</v>
          </cell>
          <cell r="V1" t="str">
            <v>Class Enrolled 2184</v>
          </cell>
          <cell r="W1" t="str">
            <v>Notes</v>
          </cell>
          <cell r="X1" t="str">
            <v>Pre-register starts</v>
          </cell>
          <cell r="Y1" t="str">
            <v>Time</v>
          </cell>
          <cell r="Z1" t="str">
            <v>Group</v>
          </cell>
        </row>
        <row r="2">
          <cell r="A2">
            <v>3064899</v>
          </cell>
          <cell r="B2" t="str">
            <v>Harada</v>
          </cell>
          <cell r="C2" t="str">
            <v>Minori</v>
          </cell>
          <cell r="D2" t="str">
            <v>mharada1@gulls.salisbury.edu</v>
          </cell>
          <cell r="E2">
            <v>64</v>
          </cell>
          <cell r="F2" t="str">
            <v>Junior</v>
          </cell>
          <cell r="G2">
            <v>15</v>
          </cell>
          <cell r="H2">
            <v>79</v>
          </cell>
          <cell r="I2" t="str">
            <v>N/A</v>
          </cell>
          <cell r="J2" t="str">
            <v>N/A</v>
          </cell>
          <cell r="N2" t="str">
            <v>CONFLICT ANALYSIS/DISPUTE RESOLUTION-INTERGROUP/ORGANIZATIONAL TRACK</v>
          </cell>
          <cell r="O2" t="str">
            <v xml:space="preserve"> </v>
          </cell>
          <cell r="V2" t="str">
            <v xml:space="preserve">HIST 102 CADR 200 FTWL 106 SOCI 250    </v>
          </cell>
          <cell r="X2">
            <v>43192</v>
          </cell>
          <cell r="Y2">
            <v>0.32291666666787933</v>
          </cell>
        </row>
        <row r="3">
          <cell r="A3">
            <v>3019839</v>
          </cell>
          <cell r="B3" t="str">
            <v>Brune</v>
          </cell>
          <cell r="C3" t="str">
            <v>Danielle</v>
          </cell>
          <cell r="D3" t="str">
            <v>dbrune1@gulls.salisbury.edu</v>
          </cell>
          <cell r="E3">
            <v>59</v>
          </cell>
          <cell r="F3" t="str">
            <v>Sophmore</v>
          </cell>
          <cell r="G3">
            <v>12</v>
          </cell>
          <cell r="H3">
            <v>71</v>
          </cell>
          <cell r="I3">
            <v>0</v>
          </cell>
          <cell r="J3">
            <v>22</v>
          </cell>
          <cell r="N3" t="str">
            <v>CMAT - Media Studies</v>
          </cell>
          <cell r="O3" t="str">
            <v xml:space="preserve"> </v>
          </cell>
          <cell r="V3" t="str">
            <v xml:space="preserve">CMAT 102 CMAT 101 HIST 102     </v>
          </cell>
          <cell r="W3" t="str">
            <v xml:space="preserve">Still need 7 classes to finish the pre-requisits for Education major.  Definatly need MATH 13 as soon as possible. 
Not doing Education major anymore. Need to drop the ENGL because the grade.  Ask her to contact the FTWL 16 seven week session.  Will be done with all Gen-Ed after taking the ENGL Lit next semester. </v>
          </cell>
          <cell r="X3">
            <v>43195</v>
          </cell>
          <cell r="Y3">
            <v>0.27083333333212067</v>
          </cell>
        </row>
        <row r="4">
          <cell r="A4">
            <v>3062549</v>
          </cell>
          <cell r="B4" t="str">
            <v>Kinnamon</v>
          </cell>
          <cell r="C4" t="str">
            <v>Tyler</v>
          </cell>
          <cell r="D4" t="str">
            <v>tkinnamon1@gulls.salisbury.edu</v>
          </cell>
          <cell r="E4">
            <v>59</v>
          </cell>
          <cell r="F4" t="str">
            <v>Sophmore</v>
          </cell>
          <cell r="G4">
            <v>16</v>
          </cell>
          <cell r="H4">
            <v>75</v>
          </cell>
          <cell r="I4" t="str">
            <v>N/A</v>
          </cell>
          <cell r="J4" t="str">
            <v>N/A</v>
          </cell>
          <cell r="N4" t="str">
            <v>ART BFA, CMAT PR/JOURNALISM</v>
          </cell>
          <cell r="O4" t="str">
            <v xml:space="preserve"> </v>
          </cell>
          <cell r="V4" t="str">
            <v xml:space="preserve">ART 130 ART 280 HIST 103 ART 121    </v>
          </cell>
          <cell r="X4">
            <v>43195</v>
          </cell>
          <cell r="Y4">
            <v>0.27083333333212067</v>
          </cell>
        </row>
        <row r="5">
          <cell r="A5">
            <v>3018571</v>
          </cell>
          <cell r="B5" t="str">
            <v>Lott</v>
          </cell>
          <cell r="C5" t="str">
            <v>Michael</v>
          </cell>
          <cell r="D5" t="str">
            <v>mlott1@gulls.salisbury.edu</v>
          </cell>
          <cell r="E5">
            <v>59</v>
          </cell>
          <cell r="F5" t="str">
            <v>Sophmore</v>
          </cell>
          <cell r="G5">
            <v>12</v>
          </cell>
          <cell r="H5">
            <v>71</v>
          </cell>
          <cell r="I5" t="str">
            <v>N/A</v>
          </cell>
          <cell r="J5" t="str">
            <v>N/A</v>
          </cell>
          <cell r="N5" t="str">
            <v>HISTORY, POLITICAL SCIENCE, PHILOSOPHY</v>
          </cell>
          <cell r="O5" t="str">
            <v xml:space="preserve"> </v>
          </cell>
          <cell r="V5" t="str">
            <v xml:space="preserve">POSC 101 PHIL 203 HIST 423     </v>
          </cell>
          <cell r="X5">
            <v>43186</v>
          </cell>
          <cell r="Y5">
            <v>0.28125</v>
          </cell>
          <cell r="Z5" t="str">
            <v>DRC</v>
          </cell>
        </row>
        <row r="6">
          <cell r="A6">
            <v>3072241</v>
          </cell>
          <cell r="B6" t="str">
            <v>Lloyd</v>
          </cell>
          <cell r="C6" t="str">
            <v>Cameron</v>
          </cell>
          <cell r="D6" t="str">
            <v>clloyd3@gulls.salisbury.edu</v>
          </cell>
          <cell r="E6">
            <v>57</v>
          </cell>
          <cell r="F6" t="str">
            <v>Sophmore</v>
          </cell>
          <cell r="G6">
            <v>14</v>
          </cell>
          <cell r="H6">
            <v>71</v>
          </cell>
          <cell r="I6" t="str">
            <v>N/A</v>
          </cell>
          <cell r="J6" t="str">
            <v>N/A</v>
          </cell>
          <cell r="N6" t="str">
            <v>Business Economics, Management</v>
          </cell>
          <cell r="O6" t="str">
            <v xml:space="preserve"> </v>
          </cell>
          <cell r="V6" t="str">
            <v xml:space="preserve">HIST 202 INFO 211 MATH 160 ECON 211    </v>
          </cell>
          <cell r="X6">
            <v>43195</v>
          </cell>
          <cell r="Y6">
            <v>0.27083333333212067</v>
          </cell>
        </row>
        <row r="7">
          <cell r="A7">
            <v>3065403</v>
          </cell>
          <cell r="B7" t="str">
            <v>Dewitt</v>
          </cell>
          <cell r="C7" t="str">
            <v>Morgan</v>
          </cell>
          <cell r="D7" t="str">
            <v>mdewitt1@gulls.salisbury.edu</v>
          </cell>
          <cell r="E7">
            <v>54</v>
          </cell>
          <cell r="F7" t="str">
            <v>Sophmore</v>
          </cell>
          <cell r="G7">
            <v>15</v>
          </cell>
          <cell r="H7">
            <v>69</v>
          </cell>
          <cell r="I7" t="str">
            <v>N/A</v>
          </cell>
          <cell r="J7" t="str">
            <v>N/A</v>
          </cell>
          <cell r="N7" t="str">
            <v>IDIS</v>
          </cell>
          <cell r="O7" t="str">
            <v xml:space="preserve"> </v>
          </cell>
          <cell r="V7" t="str">
            <v xml:space="preserve">HIST 101 GEOG 105 HIST 102 FTWL 106    </v>
          </cell>
          <cell r="X7">
            <v>43195</v>
          </cell>
          <cell r="Y7">
            <v>0.27083333333212067</v>
          </cell>
        </row>
        <row r="8">
          <cell r="A8">
            <v>3040099</v>
          </cell>
          <cell r="B8" t="str">
            <v>Padeway</v>
          </cell>
          <cell r="C8" t="str">
            <v>Matthew</v>
          </cell>
          <cell r="D8" t="str">
            <v>mpadeway1@gulls.salisbury.edu</v>
          </cell>
          <cell r="E8">
            <v>54</v>
          </cell>
          <cell r="F8" t="str">
            <v>Sophmore</v>
          </cell>
          <cell r="G8">
            <v>13</v>
          </cell>
          <cell r="H8">
            <v>67</v>
          </cell>
          <cell r="I8">
            <v>2.5219999999999998</v>
          </cell>
          <cell r="J8" t="str">
            <v>N/A</v>
          </cell>
          <cell r="N8" t="str">
            <v>Business School (Economics, Finance, Management)</v>
          </cell>
          <cell r="O8" t="str">
            <v xml:space="preserve"> </v>
          </cell>
          <cell r="V8" t="str">
            <v xml:space="preserve">ACCT 248 ACCT 201 INFO 281 ENGL 103    </v>
          </cell>
          <cell r="W8" t="str">
            <v xml:space="preserve">Baseball player, spring sports. So take havier classes in Fall.  haven't decided which major in business school yet, told him to think about double major, or one major 2 minors in Business if he can't make a decision. </v>
          </cell>
          <cell r="X8">
            <v>43195</v>
          </cell>
          <cell r="Y8">
            <v>0.27083333333212067</v>
          </cell>
        </row>
        <row r="9">
          <cell r="A9">
            <v>3061337</v>
          </cell>
          <cell r="B9" t="str">
            <v>Cain</v>
          </cell>
          <cell r="C9" t="str">
            <v>Matthew</v>
          </cell>
          <cell r="D9" t="str">
            <v>mcain3@gulls.salisbury.edu</v>
          </cell>
          <cell r="E9">
            <v>53</v>
          </cell>
          <cell r="F9" t="str">
            <v>Sophmore</v>
          </cell>
          <cell r="G9">
            <v>15</v>
          </cell>
          <cell r="H9">
            <v>68</v>
          </cell>
          <cell r="I9">
            <v>2</v>
          </cell>
          <cell r="J9" t="str">
            <v>N/A</v>
          </cell>
          <cell r="N9" t="str">
            <v>Marketing, CADR</v>
          </cell>
          <cell r="O9" t="str">
            <v xml:space="preserve"> </v>
          </cell>
          <cell r="V9" t="str">
            <v xml:space="preserve">CADR 200 CADR 321 MGMT 320 CADR 300    </v>
          </cell>
          <cell r="W9" t="str">
            <v>taking business pre-professional classes this semester, but not sure if he can continue persue Business major.  Will really have to push to graduate in 4 years.  Took SPAN 101 in Wor-Wic, 102 will be a very difficult class for him.</v>
          </cell>
          <cell r="X9">
            <v>43195</v>
          </cell>
          <cell r="Y9">
            <v>0.28125</v>
          </cell>
        </row>
        <row r="10">
          <cell r="A10">
            <v>3045386</v>
          </cell>
          <cell r="B10" t="str">
            <v>Abbey</v>
          </cell>
          <cell r="C10" t="str">
            <v xml:space="preserve">Megan </v>
          </cell>
          <cell r="D10" t="str">
            <v>mabbey1@gulls.salisbury.edu</v>
          </cell>
          <cell r="E10">
            <v>50</v>
          </cell>
          <cell r="F10" t="str">
            <v>Sophmore</v>
          </cell>
          <cell r="G10">
            <v>12</v>
          </cell>
          <cell r="H10">
            <v>62</v>
          </cell>
          <cell r="I10">
            <v>3.2559999999999998</v>
          </cell>
          <cell r="J10" t="str">
            <v>N/A</v>
          </cell>
          <cell r="O10" t="str">
            <v xml:space="preserve"> </v>
          </cell>
          <cell r="V10" t="str">
            <v xml:space="preserve">ART 215 ART 271 GEOL 103     </v>
          </cell>
          <cell r="W10" t="str">
            <v>changed from Psychology major, enrolling in 2 ART classes for Spring 18.</v>
          </cell>
          <cell r="X10">
            <v>43195</v>
          </cell>
          <cell r="Y10">
            <v>0.28125</v>
          </cell>
        </row>
        <row r="11">
          <cell r="A11">
            <v>3044553</v>
          </cell>
          <cell r="B11" t="str">
            <v>Burtnick</v>
          </cell>
          <cell r="C11" t="str">
            <v>Lucas</v>
          </cell>
          <cell r="D11" t="str">
            <v>lburtnick1@gulls.salisbury.edu</v>
          </cell>
          <cell r="E11">
            <v>50</v>
          </cell>
          <cell r="F11" t="str">
            <v>Sophmore</v>
          </cell>
          <cell r="G11">
            <v>15</v>
          </cell>
          <cell r="H11">
            <v>65</v>
          </cell>
          <cell r="I11">
            <v>3.5739999999999998</v>
          </cell>
          <cell r="J11" t="str">
            <v>N/A</v>
          </cell>
          <cell r="N11" t="str">
            <v>Communication Arts - Media Production, International Studies Global Culture</v>
          </cell>
          <cell r="O11" t="str">
            <v xml:space="preserve"> </v>
          </cell>
          <cell r="V11" t="str">
            <v xml:space="preserve">CMAT 102 GEOG 101 CHIN 102 ASL 102    </v>
          </cell>
          <cell r="W11" t="str">
            <v>completely undecided, only pick up the class to fullfil Gen-Ed.  Gave him the major/minor checklist to pick up the major/minor he might be interested in.
Love the Film class he's taking right now, but not sure if he wants to persue English Film major or Media Production.  Also very interested in Math and Computer Science.  Recomended 2 sets of classes.
SET 2:
HIST 201
MATH 201
MATH 210
COSC 117
ALTERNATIVE
HIST 202
MATH 216</v>
          </cell>
          <cell r="X11">
            <v>43186</v>
          </cell>
          <cell r="Y11">
            <v>0.28125</v>
          </cell>
          <cell r="Z11" t="str">
            <v>DRC</v>
          </cell>
        </row>
        <row r="12">
          <cell r="A12">
            <v>3042890</v>
          </cell>
          <cell r="B12" t="str">
            <v>Kelley</v>
          </cell>
          <cell r="C12" t="str">
            <v>Gavin</v>
          </cell>
          <cell r="D12" t="str">
            <v>gkelley1@gulls.salisbury.edu</v>
          </cell>
          <cell r="E12">
            <v>50</v>
          </cell>
          <cell r="F12" t="str">
            <v>Sophmore</v>
          </cell>
          <cell r="G12">
            <v>16</v>
          </cell>
          <cell r="H12">
            <v>66</v>
          </cell>
          <cell r="I12">
            <v>2.738</v>
          </cell>
          <cell r="J12" t="str">
            <v>N/A</v>
          </cell>
          <cell r="N12" t="str">
            <v>Exercise Science</v>
          </cell>
          <cell r="O12" t="str">
            <v xml:space="preserve"> </v>
          </cell>
          <cell r="V12" t="str">
            <v xml:space="preserve">EXSC 213 BIOL 216 EXSC 250 ENGL 221    </v>
          </cell>
          <cell r="W12" t="str">
            <v xml:space="preserve">maybe PT school, start some EXSC ckass and A&amp;P I </v>
          </cell>
          <cell r="X12">
            <v>43195</v>
          </cell>
          <cell r="Y12">
            <v>0.28125</v>
          </cell>
        </row>
        <row r="13">
          <cell r="A13">
            <v>3048775</v>
          </cell>
          <cell r="B13" t="str">
            <v>Carter</v>
          </cell>
          <cell r="C13" t="str">
            <v>Julian</v>
          </cell>
          <cell r="D13" t="str">
            <v>jcarter11@gulls.salisbury.edu</v>
          </cell>
          <cell r="E13">
            <v>49</v>
          </cell>
          <cell r="F13" t="str">
            <v>Sophmore</v>
          </cell>
          <cell r="G13">
            <v>14</v>
          </cell>
          <cell r="H13">
            <v>63</v>
          </cell>
          <cell r="I13">
            <v>3.1019999999999999</v>
          </cell>
          <cell r="J13" t="str">
            <v>N/A</v>
          </cell>
          <cell r="N13" t="str">
            <v>Repiratory Therapy</v>
          </cell>
          <cell r="O13" t="str">
            <v xml:space="preserve"> </v>
          </cell>
          <cell r="V13" t="str">
            <v xml:space="preserve">BIOL 216 CHEM 122 RESP 210 FTWL 106    </v>
          </cell>
          <cell r="W13" t="str">
            <v>football player
FINISHING RESPIRATORY THERAPY PRE-REQUISITES.  Still have 4 classes need to take during the winter and spring.  Emailed Dr. Joyner to see if taking a winter class will be beneficial.  ASK THE STUDENT TO THINK ABOUT ALTERNATIVE PLAN.</v>
          </cell>
          <cell r="X13">
            <v>43195</v>
          </cell>
          <cell r="Y13">
            <v>0.28125</v>
          </cell>
        </row>
        <row r="14">
          <cell r="A14">
            <v>3048119</v>
          </cell>
          <cell r="B14" t="str">
            <v>Guldan</v>
          </cell>
          <cell r="C14" t="str">
            <v>Sean</v>
          </cell>
          <cell r="D14" t="str">
            <v>sguldan1@gulls.salisbury.edu</v>
          </cell>
          <cell r="E14">
            <v>47</v>
          </cell>
          <cell r="F14" t="str">
            <v>Sophmore</v>
          </cell>
          <cell r="G14">
            <v>16</v>
          </cell>
          <cell r="H14">
            <v>63</v>
          </cell>
          <cell r="I14">
            <v>3.2090000000000001</v>
          </cell>
          <cell r="J14" t="str">
            <v>N/A</v>
          </cell>
          <cell r="N14" t="str">
            <v>Business</v>
          </cell>
          <cell r="O14" t="str">
            <v xml:space="preserve"> </v>
          </cell>
          <cell r="V14" t="str">
            <v xml:space="preserve">INFO 281 ACCT 201 CMAT 100 ECON 212 FTWL 106   </v>
          </cell>
          <cell r="W14" t="str">
            <v xml:space="preserve">thinking about business school, but not comepltely decided which one. </v>
          </cell>
          <cell r="X14">
            <v>43195</v>
          </cell>
          <cell r="Y14">
            <v>0.29166666666787933</v>
          </cell>
        </row>
        <row r="15">
          <cell r="A15">
            <v>3047976</v>
          </cell>
          <cell r="B15" t="str">
            <v>Holland</v>
          </cell>
          <cell r="C15" t="str">
            <v>Kailyn</v>
          </cell>
          <cell r="D15" t="str">
            <v>kholland2@gulls.salisbury.edu</v>
          </cell>
          <cell r="E15">
            <v>46</v>
          </cell>
          <cell r="F15" t="str">
            <v>Sophmore</v>
          </cell>
          <cell r="G15">
            <v>16</v>
          </cell>
          <cell r="H15">
            <v>62</v>
          </cell>
          <cell r="I15">
            <v>2.9569999999999999</v>
          </cell>
          <cell r="J15" t="str">
            <v>N/A</v>
          </cell>
          <cell r="N15" t="str">
            <v>Psychology, CADR</v>
          </cell>
          <cell r="O15" t="str">
            <v xml:space="preserve"> </v>
          </cell>
          <cell r="V15" t="str">
            <v xml:space="preserve">PSYC 306 CADR 303 CADR 300 PSYC 300    </v>
          </cell>
          <cell r="W15" t="str">
            <v xml:space="preserve">career goal is to go work in law enforcement (police). Still quite unsure, but thinking about PSYC or CADR as a major/minor.  Suggest to do double major since some of the PSYC class will fulfill CADR major requirement as well.  </v>
          </cell>
          <cell r="X15">
            <v>43195</v>
          </cell>
          <cell r="Y15">
            <v>0.29166666666787933</v>
          </cell>
        </row>
        <row r="16">
          <cell r="A16">
            <v>3043426</v>
          </cell>
          <cell r="B16" t="str">
            <v>Kinsey</v>
          </cell>
          <cell r="C16" t="str">
            <v>Erin</v>
          </cell>
          <cell r="D16" t="str">
            <v>ekinsey5@gulls.salisbury.edu</v>
          </cell>
          <cell r="E16">
            <v>45</v>
          </cell>
          <cell r="F16" t="str">
            <v>Sophmore</v>
          </cell>
          <cell r="G16">
            <v>13</v>
          </cell>
          <cell r="H16">
            <v>58</v>
          </cell>
          <cell r="I16">
            <v>2.8719999999999999</v>
          </cell>
          <cell r="J16" t="str">
            <v>N/A</v>
          </cell>
          <cell r="L16" t="str">
            <v>transfer out</v>
          </cell>
          <cell r="N16" t="str">
            <v>IDIS (Music (Techonology) + Management), Management</v>
          </cell>
          <cell r="O16" t="str">
            <v xml:space="preserve"> </v>
          </cell>
          <cell r="V16" t="str">
            <v xml:space="preserve">MATH 160 ECON 212 ACCT 202 INFO 211    </v>
          </cell>
          <cell r="W16" t="str">
            <v>really want to do music management, applied a school in Tennessee, will see if will be accepted. However, if not, want to do IDIS in Music (Technology) and Management, or major in management minor in music.</v>
          </cell>
          <cell r="X16">
            <v>43195</v>
          </cell>
          <cell r="Y16">
            <v>0.29166666666787933</v>
          </cell>
        </row>
        <row r="17">
          <cell r="A17">
            <v>3044442</v>
          </cell>
          <cell r="B17" t="str">
            <v>Von Neida</v>
          </cell>
          <cell r="C17" t="str">
            <v>Jacob</v>
          </cell>
          <cell r="D17" t="str">
            <v>jvonneida1@gulls.salisbury.edu</v>
          </cell>
          <cell r="E17">
            <v>45</v>
          </cell>
          <cell r="F17" t="str">
            <v>Sophmore</v>
          </cell>
          <cell r="G17">
            <v>16</v>
          </cell>
          <cell r="H17">
            <v>61</v>
          </cell>
          <cell r="I17">
            <v>2.2890000000000001</v>
          </cell>
          <cell r="J17" t="str">
            <v>N/A</v>
          </cell>
          <cell r="N17" t="str">
            <v>Community Health</v>
          </cell>
          <cell r="O17" t="str">
            <v xml:space="preserve"> </v>
          </cell>
          <cell r="V17" t="str">
            <v xml:space="preserve">HLTH 225 HLTH 240 HIST 101 HIST 202    </v>
          </cell>
          <cell r="X17">
            <v>43195</v>
          </cell>
          <cell r="Y17">
            <v>0.29166666666787933</v>
          </cell>
        </row>
        <row r="18">
          <cell r="A18">
            <v>3042677</v>
          </cell>
          <cell r="B18" t="str">
            <v>Buonassisi</v>
          </cell>
          <cell r="C18" t="str">
            <v>Nicholas</v>
          </cell>
          <cell r="D18" t="str">
            <v>nbuonassisi1@gulls.salisbury.edu</v>
          </cell>
          <cell r="E18">
            <v>44</v>
          </cell>
          <cell r="F18" t="str">
            <v>Sophmore</v>
          </cell>
          <cell r="G18">
            <v>16</v>
          </cell>
          <cell r="H18">
            <v>60</v>
          </cell>
          <cell r="I18">
            <v>2.6819999999999999</v>
          </cell>
          <cell r="J18" t="str">
            <v>N/A</v>
          </cell>
          <cell r="N18" t="str">
            <v>CMAT</v>
          </cell>
          <cell r="O18" t="str">
            <v xml:space="preserve"> </v>
          </cell>
          <cell r="V18" t="str">
            <v xml:space="preserve">CMAT 101 BIOL 101 CMAT 102 ENGL 221    </v>
          </cell>
          <cell r="W18" t="str">
            <v>Football Team, need flexbility for the schedule. May take CMAT 100 during the summer online
withdraw from ECON 211 this semester
D in MATH 160 for the first time, need to repeat that class as soon as possible to see if business school is still an option. 
Leaning toward CMAT now, but not sure about  which track.  Repeating ECON 211 during the winter.</v>
          </cell>
          <cell r="X18">
            <v>43195</v>
          </cell>
          <cell r="Y18">
            <v>0.30208333333212067</v>
          </cell>
        </row>
        <row r="19">
          <cell r="A19">
            <v>3047584</v>
          </cell>
          <cell r="B19" t="str">
            <v>Lang</v>
          </cell>
          <cell r="C19" t="str">
            <v>Nathan</v>
          </cell>
          <cell r="D19" t="str">
            <v>nlang2@gulls.salisbury.edu</v>
          </cell>
          <cell r="E19">
            <v>44</v>
          </cell>
          <cell r="F19" t="str">
            <v>Sophmore</v>
          </cell>
          <cell r="G19">
            <v>18</v>
          </cell>
          <cell r="H19">
            <v>62</v>
          </cell>
          <cell r="I19">
            <v>3.35</v>
          </cell>
          <cell r="J19" t="str">
            <v>N/A</v>
          </cell>
          <cell r="N19" t="str">
            <v>Geography Physical</v>
          </cell>
          <cell r="O19" t="str">
            <v xml:space="preserve"> </v>
          </cell>
          <cell r="V19" t="str">
            <v xml:space="preserve">ENGL 253 GEOG 201 GEOG 319 GEOG 203 ODEL 201   </v>
          </cell>
          <cell r="W19" t="str">
            <v xml:space="preserve">will declare major after class registration.  Currently struggle with COSC 117, but need this class for GIS major/minor.  Showed him the MATH Emporium schedule.  Nathan mentioned he will attend professor's office hour too (the professor is very helpful). </v>
          </cell>
          <cell r="X19">
            <v>43195</v>
          </cell>
          <cell r="Y19">
            <v>0.30208333333212067</v>
          </cell>
        </row>
        <row r="20">
          <cell r="A20">
            <v>3043051</v>
          </cell>
          <cell r="B20" t="str">
            <v>Walser</v>
          </cell>
          <cell r="C20" t="str">
            <v>Logan</v>
          </cell>
          <cell r="D20" t="str">
            <v>lwalser1@gulls.salisbury.edu</v>
          </cell>
          <cell r="E20">
            <v>44</v>
          </cell>
          <cell r="F20" t="str">
            <v>Sophmore</v>
          </cell>
          <cell r="G20">
            <v>16</v>
          </cell>
          <cell r="H20">
            <v>60</v>
          </cell>
          <cell r="I20">
            <v>3.4089999999999998</v>
          </cell>
          <cell r="J20" t="str">
            <v>N/A</v>
          </cell>
          <cell r="N20" t="str">
            <v>Business School</v>
          </cell>
          <cell r="O20" t="str">
            <v xml:space="preserve"> </v>
          </cell>
          <cell r="V20" t="str">
            <v xml:space="preserve">ENGL 253 ACCT 248 ECON 212 ACCT 201 FTWL 106   </v>
          </cell>
          <cell r="W20" t="str">
            <v xml:space="preserve">still not sure about which major in business school, recommended info sys.  </v>
          </cell>
          <cell r="X20">
            <v>43195</v>
          </cell>
          <cell r="Y20">
            <v>0.30208333333212067</v>
          </cell>
        </row>
        <row r="21">
          <cell r="A21">
            <v>3047147</v>
          </cell>
          <cell r="B21" t="str">
            <v>Amara</v>
          </cell>
          <cell r="C21" t="str">
            <v>Jeanie</v>
          </cell>
          <cell r="D21" t="str">
            <v>jamara1@gulls.salisbury.edu</v>
          </cell>
          <cell r="E21">
            <v>43</v>
          </cell>
          <cell r="F21" t="str">
            <v>Sophmore</v>
          </cell>
          <cell r="G21">
            <v>16</v>
          </cell>
          <cell r="H21">
            <v>59</v>
          </cell>
          <cell r="I21">
            <v>3.645</v>
          </cell>
          <cell r="J21" t="str">
            <v>N/A</v>
          </cell>
          <cell r="N21" t="str">
            <v>Graphic Design</v>
          </cell>
          <cell r="O21" t="str">
            <v xml:space="preserve"> </v>
          </cell>
          <cell r="V21" t="str">
            <v xml:space="preserve">ART 130 ART 201 ART 280 ENGL 341    </v>
          </cell>
          <cell r="W21" t="str">
            <v xml:space="preserve">First Semester withdraw for medical reason. Thinking about Graphic Design.   Want to take some summer Gen-Ed classes. 
ART 121 Mid Term F. </v>
          </cell>
          <cell r="X21">
            <v>43195</v>
          </cell>
          <cell r="Y21">
            <v>0.30208333333212067</v>
          </cell>
        </row>
        <row r="22">
          <cell r="A22">
            <v>3045191</v>
          </cell>
          <cell r="B22" t="str">
            <v>Devonshire</v>
          </cell>
          <cell r="C22" t="str">
            <v>Cory</v>
          </cell>
          <cell r="D22" t="str">
            <v>cdevonshire1@gulls.salisbury.edu</v>
          </cell>
          <cell r="E22">
            <v>43</v>
          </cell>
          <cell r="F22" t="str">
            <v>Sophmore</v>
          </cell>
          <cell r="G22">
            <v>12</v>
          </cell>
          <cell r="H22">
            <v>55</v>
          </cell>
          <cell r="I22">
            <v>2.1629999999999998</v>
          </cell>
          <cell r="J22" t="str">
            <v>N/A</v>
          </cell>
          <cell r="N22" t="str">
            <v>Information System</v>
          </cell>
          <cell r="O22" t="str">
            <v xml:space="preserve"> </v>
          </cell>
          <cell r="V22" t="str">
            <v xml:space="preserve">ACCT 201 ACCT 248 ECON 212 MATH 160    </v>
          </cell>
          <cell r="W22" t="str">
            <v xml:space="preserve">dropped from MUSC 202 but picked up FTWL 106 for the 2nd half of the semester.   Gave him the checklist for pre-professional classes
thinking about withdraw from MATH 160.  Need help with College Algebra.  If drop, he will only have 11 credits.  Ask him to consult with Financial Aid and Housing. Take a Winter class for College Algebra if that's the case, and retake MATH 160 next semester. </v>
          </cell>
          <cell r="X22">
            <v>43195</v>
          </cell>
          <cell r="Y22">
            <v>0.30208333333212067</v>
          </cell>
        </row>
        <row r="23">
          <cell r="A23">
            <v>1500332</v>
          </cell>
          <cell r="B23" t="str">
            <v>Elkins</v>
          </cell>
          <cell r="C23" t="str">
            <v xml:space="preserve">Mitchell  </v>
          </cell>
          <cell r="D23" t="str">
            <v>melkins1@gulls.salisbury.edu</v>
          </cell>
          <cell r="E23">
            <v>43</v>
          </cell>
          <cell r="F23" t="str">
            <v>Sophmore</v>
          </cell>
          <cell r="G23">
            <v>15</v>
          </cell>
          <cell r="H23">
            <v>58</v>
          </cell>
          <cell r="I23">
            <v>2</v>
          </cell>
          <cell r="J23" t="str">
            <v>N/A</v>
          </cell>
          <cell r="N23" t="str">
            <v>Geography</v>
          </cell>
          <cell r="O23" t="str">
            <v xml:space="preserve"> </v>
          </cell>
          <cell r="V23" t="str">
            <v xml:space="preserve">CMAT 101 BIOL 205 CMAT 102 GEOG 262    </v>
          </cell>
          <cell r="W23" t="str">
            <v>student didn't contact me but the account was activated.  Thinking about Geography major.  Will take some class next semester for Gen-Ed and Geography major</v>
          </cell>
          <cell r="X23">
            <v>43195</v>
          </cell>
          <cell r="Y23">
            <v>0.30208333333212067</v>
          </cell>
        </row>
        <row r="24">
          <cell r="A24">
            <v>3042215</v>
          </cell>
          <cell r="B24" t="str">
            <v>Lilly</v>
          </cell>
          <cell r="C24" t="str">
            <v>Kevin</v>
          </cell>
          <cell r="D24" t="str">
            <v>klilly1@gulls.salisbury.edu</v>
          </cell>
          <cell r="E24">
            <v>43</v>
          </cell>
          <cell r="F24" t="str">
            <v>Sophmore</v>
          </cell>
          <cell r="G24">
            <v>14</v>
          </cell>
          <cell r="H24">
            <v>57</v>
          </cell>
          <cell r="I24">
            <v>2.8370000000000002</v>
          </cell>
          <cell r="J24" t="str">
            <v>N/A</v>
          </cell>
          <cell r="N24" t="str">
            <v>Business</v>
          </cell>
          <cell r="O24" t="str">
            <v xml:space="preserve"> </v>
          </cell>
          <cell r="V24" t="str">
            <v xml:space="preserve">GEOG 105 ACCT 201 ACCT 248 INFO 211    </v>
          </cell>
          <cell r="W24" t="str">
            <v xml:space="preserve">want to drop MUSC 202, ask him to contact Ms. Laura Marinaro to see if second half FTWL 106 is still available (YES)
still not sure which major in business school, but will declare major soon. </v>
          </cell>
          <cell r="X24">
            <v>43195</v>
          </cell>
          <cell r="Y24">
            <v>0.30208333333212067</v>
          </cell>
        </row>
        <row r="25">
          <cell r="A25">
            <v>3045409</v>
          </cell>
          <cell r="B25" t="str">
            <v>Folderauer</v>
          </cell>
          <cell r="C25" t="str">
            <v>Hannah</v>
          </cell>
          <cell r="D25" t="str">
            <v>hfolderauer1@gulls.salisbury.edu</v>
          </cell>
          <cell r="E25">
            <v>42</v>
          </cell>
          <cell r="F25" t="str">
            <v>Sophmore</v>
          </cell>
          <cell r="G25">
            <v>12</v>
          </cell>
          <cell r="H25">
            <v>54</v>
          </cell>
          <cell r="I25">
            <v>3.073</v>
          </cell>
          <cell r="J25" t="str">
            <v>N/A</v>
          </cell>
          <cell r="N25" t="str">
            <v>Social Work</v>
          </cell>
          <cell r="O25" t="str">
            <v xml:space="preserve"> </v>
          </cell>
          <cell r="V25" t="str">
            <v xml:space="preserve">SOWK 300 ENVR 102 SOWK 306 HIST 224    </v>
          </cell>
          <cell r="W25" t="str">
            <v>change from pre-nursing, interested in international social work. Also want to do study abroad.  Ask the student to take CAPE to evaluate language level. International studies minor require 202, european studies requires 2 semesters of a non-english european language.</v>
          </cell>
          <cell r="X25">
            <v>43195</v>
          </cell>
          <cell r="Y25">
            <v>0.30208333333212067</v>
          </cell>
        </row>
        <row r="26">
          <cell r="A26">
            <v>3030353</v>
          </cell>
          <cell r="B26" t="str">
            <v>Hearne</v>
          </cell>
          <cell r="C26" t="str">
            <v>Alex</v>
          </cell>
          <cell r="D26" t="str">
            <v>ahearne1@gulls.salisbury.edu</v>
          </cell>
          <cell r="E26">
            <v>41</v>
          </cell>
          <cell r="F26" t="str">
            <v>Sophmore</v>
          </cell>
          <cell r="G26">
            <v>17</v>
          </cell>
          <cell r="H26">
            <v>58</v>
          </cell>
          <cell r="I26">
            <v>3.4119999999999999</v>
          </cell>
          <cell r="J26" t="str">
            <v>N/A</v>
          </cell>
          <cell r="N26" t="str">
            <v>Physics, Math</v>
          </cell>
          <cell r="O26" t="str">
            <v xml:space="preserve"> </v>
          </cell>
          <cell r="V26" t="str">
            <v xml:space="preserve">ACCT 202 ECON 211 INFO 211 ACCT 248 ENGL 250   </v>
          </cell>
          <cell r="W26" t="str">
            <v xml:space="preserve">transferred from college park, still interested in the physics dual degree program, but not sure about finishing all the requirement.  Reall good at math, also consider that as a major. </v>
          </cell>
          <cell r="X26">
            <v>43195</v>
          </cell>
          <cell r="Y26">
            <v>0.30208333333212067</v>
          </cell>
        </row>
        <row r="27">
          <cell r="A27">
            <v>3066429</v>
          </cell>
          <cell r="B27" t="str">
            <v>Shuey</v>
          </cell>
          <cell r="C27" t="str">
            <v>Emiley</v>
          </cell>
          <cell r="D27" t="str">
            <v>eshuey1@gulls.salisbury.edu</v>
          </cell>
          <cell r="E27">
            <v>41</v>
          </cell>
          <cell r="F27" t="str">
            <v>Sophmore</v>
          </cell>
          <cell r="G27">
            <v>14</v>
          </cell>
          <cell r="H27">
            <v>55</v>
          </cell>
          <cell r="I27" t="str">
            <v>N/A</v>
          </cell>
          <cell r="J27" t="str">
            <v>N/A</v>
          </cell>
          <cell r="N27" t="str">
            <v>FINANCE, ECONOMICS, ACCOUNTING</v>
          </cell>
          <cell r="O27" t="str">
            <v xml:space="preserve"> </v>
          </cell>
          <cell r="V27" t="str">
            <v xml:space="preserve">CMAT 100 MATH 155 ACCT 248 INFO 211    </v>
          </cell>
          <cell r="X27">
            <v>43195</v>
          </cell>
          <cell r="Y27">
            <v>0.30208333333212067</v>
          </cell>
        </row>
        <row r="28">
          <cell r="A28">
            <v>3057507</v>
          </cell>
          <cell r="B28" t="str">
            <v>Nylin-Pultz</v>
          </cell>
          <cell r="C28" t="str">
            <v>Jordan</v>
          </cell>
          <cell r="D28" t="str">
            <v>jnylin-pultz1@gulls.salisbury.edu</v>
          </cell>
          <cell r="E28">
            <v>40</v>
          </cell>
          <cell r="F28" t="str">
            <v>Sophmore</v>
          </cell>
          <cell r="G28">
            <v>16</v>
          </cell>
          <cell r="H28">
            <v>56</v>
          </cell>
          <cell r="I28">
            <v>2.8</v>
          </cell>
          <cell r="J28" t="str">
            <v>N/A</v>
          </cell>
          <cell r="N28" t="str">
            <v>Psychology, Philosophy</v>
          </cell>
          <cell r="O28" t="str">
            <v xml:space="preserve"> </v>
          </cell>
          <cell r="V28" t="str">
            <v xml:space="preserve">PSYC 320 PHIL 209 HIST 101 GEOL 103    </v>
          </cell>
          <cell r="W28" t="str">
            <v>Took 4 Phil classes already (3 transfer) and 2 Psyc classes (2 transfer).  Will definatly think these 2 at least as minor, but still having trouble choosing which one as major (or double major). 
Miss the pre-registration, registered 2 classes in my office, will try again on Nov. 20.</v>
          </cell>
          <cell r="X28">
            <v>43195</v>
          </cell>
          <cell r="Y28">
            <v>0.30208333333212067</v>
          </cell>
        </row>
        <row r="29">
          <cell r="A29">
            <v>3046025</v>
          </cell>
          <cell r="B29" t="str">
            <v>Elliott</v>
          </cell>
          <cell r="C29" t="str">
            <v>Charlie</v>
          </cell>
          <cell r="D29" t="str">
            <v>celliott2@gulls.salisbury.edu</v>
          </cell>
          <cell r="E29">
            <v>39</v>
          </cell>
          <cell r="F29" t="str">
            <v>Sophmore</v>
          </cell>
          <cell r="G29">
            <v>16</v>
          </cell>
          <cell r="H29">
            <v>55</v>
          </cell>
          <cell r="I29">
            <v>2.8719999999999999</v>
          </cell>
          <cell r="J29" t="str">
            <v>N/A</v>
          </cell>
          <cell r="N29" t="str">
            <v>accounting</v>
          </cell>
          <cell r="O29" t="str">
            <v xml:space="preserve"> </v>
          </cell>
          <cell r="V29" t="str">
            <v xml:space="preserve">CHEM 121 EXSC 213 BIOL 215 ENGL 221    </v>
          </cell>
          <cell r="W29" t="str">
            <v>cancelled 3 times
wants to do something with Engineer, ask him to talk with professor to explore the options. 
Having difficulties in the PHYS 221, may withdraw from the class after talk with the professor.  Will take a winter class (ECON 211, 3 CREDITS, ONLINE) so he can have the 56 credits to apply for business school.</v>
          </cell>
          <cell r="X29">
            <v>43195</v>
          </cell>
          <cell r="Y29">
            <v>0.30208333333212067</v>
          </cell>
        </row>
        <row r="30">
          <cell r="A30">
            <v>3047952</v>
          </cell>
          <cell r="B30" t="str">
            <v>Charlton</v>
          </cell>
          <cell r="C30" t="str">
            <v>Sydney</v>
          </cell>
          <cell r="D30" t="str">
            <v>scharlton1@gulls.salisbury.edu</v>
          </cell>
          <cell r="E30">
            <v>38</v>
          </cell>
          <cell r="F30" t="str">
            <v>Sophmore</v>
          </cell>
          <cell r="G30">
            <v>16</v>
          </cell>
          <cell r="H30">
            <v>54</v>
          </cell>
          <cell r="I30">
            <v>2.2890000000000001</v>
          </cell>
          <cell r="J30" t="str">
            <v>N/A</v>
          </cell>
          <cell r="N30" t="str">
            <v>English - Writing and Rhetoric Track, English- English as a Second Language</v>
          </cell>
          <cell r="O30" t="str">
            <v xml:space="preserve"> </v>
          </cell>
          <cell r="V30" t="str">
            <v xml:space="preserve">ENGL 308 SPAN 101 HIST 102 ART 201    </v>
          </cell>
          <cell r="W30" t="str">
            <v>fail in ART 121, will retake the class to increase GPA.  Like English writing.  
Dismissed BUT Granted another semester.
Still interested in English major, will try to take a class in the winter. Maybe a lab science or non-lab science, and then finish the other one in the spring.  All Gen-Ed will be done by the end of next spring.</v>
          </cell>
          <cell r="X30">
            <v>43195</v>
          </cell>
          <cell r="Y30">
            <v>0.3125</v>
          </cell>
        </row>
        <row r="31">
          <cell r="A31">
            <v>3046118</v>
          </cell>
          <cell r="B31" t="str">
            <v>Lantz</v>
          </cell>
          <cell r="C31" t="str">
            <v>James</v>
          </cell>
          <cell r="D31" t="str">
            <v>jlantz2@gulls.salisbury.edu</v>
          </cell>
          <cell r="E31">
            <v>37</v>
          </cell>
          <cell r="F31" t="str">
            <v>Sophmore</v>
          </cell>
          <cell r="G31">
            <v>16</v>
          </cell>
          <cell r="H31">
            <v>53</v>
          </cell>
          <cell r="I31">
            <v>3.3239999999999998</v>
          </cell>
          <cell r="J31" t="str">
            <v>N/A</v>
          </cell>
          <cell r="N31" t="str">
            <v>Political Science, Pre-Law</v>
          </cell>
          <cell r="O31" t="str">
            <v xml:space="preserve"> </v>
          </cell>
          <cell r="V31" t="str">
            <v xml:space="preserve">ENGL 253 FREN 101 POSC 215 HIST 202    </v>
          </cell>
          <cell r="W31" t="str">
            <v>not sure what to do, want to do political science, but worry about the career opportunities.  May do Pre-Law.  Gave him the information for Pre-Law advisor.  Also thinking about Journalism.</v>
          </cell>
          <cell r="X31">
            <v>43195</v>
          </cell>
          <cell r="Y31">
            <v>0.3125</v>
          </cell>
        </row>
        <row r="32">
          <cell r="A32">
            <v>3065053</v>
          </cell>
          <cell r="B32" t="str">
            <v>O'Donnell</v>
          </cell>
          <cell r="C32" t="str">
            <v>Thomas</v>
          </cell>
          <cell r="D32" t="str">
            <v>todonnell4@gulls.salisbury.edu</v>
          </cell>
          <cell r="E32">
            <v>37</v>
          </cell>
          <cell r="F32" t="str">
            <v>Sophmore</v>
          </cell>
          <cell r="G32">
            <v>15</v>
          </cell>
          <cell r="H32">
            <v>52</v>
          </cell>
          <cell r="I32" t="str">
            <v>N/A</v>
          </cell>
          <cell r="J32" t="str">
            <v>N/A</v>
          </cell>
          <cell r="L32">
            <v>43157</v>
          </cell>
          <cell r="M32">
            <v>0.60416666666666663</v>
          </cell>
          <cell r="N32" t="str">
            <v>Exercise Science - Allied Health, Pre-PT</v>
          </cell>
          <cell r="O32" t="str">
            <v xml:space="preserve"> </v>
          </cell>
          <cell r="V32" t="str">
            <v xml:space="preserve">HIST 102 EXSC 213 BIOL 215 FTWL 106    </v>
          </cell>
          <cell r="X32">
            <v>43195</v>
          </cell>
          <cell r="Y32">
            <v>0.3125</v>
          </cell>
        </row>
        <row r="33">
          <cell r="A33">
            <v>3045275</v>
          </cell>
          <cell r="B33" t="str">
            <v>Wainright</v>
          </cell>
          <cell r="C33" t="str">
            <v>Jacob</v>
          </cell>
          <cell r="D33" t="str">
            <v>jwainright1@gulls.salisbury.edu</v>
          </cell>
          <cell r="E33">
            <v>37</v>
          </cell>
          <cell r="F33" t="str">
            <v>Sophmore</v>
          </cell>
          <cell r="G33">
            <v>16</v>
          </cell>
          <cell r="H33">
            <v>53</v>
          </cell>
          <cell r="I33">
            <v>1.732</v>
          </cell>
          <cell r="J33">
            <v>11</v>
          </cell>
          <cell r="N33" t="str">
            <v>Social Work</v>
          </cell>
          <cell r="O33" t="str">
            <v xml:space="preserve"> </v>
          </cell>
          <cell r="V33" t="str">
            <v xml:space="preserve">SOWK 200 PSYC 101 ENGL 253 ART 104    </v>
          </cell>
          <cell r="W33" t="str">
            <v>Completely undecided, changed from Music Tech.  Will finish all the Gen-Ed after the end of next semester
ACADEMIC PROBATION, MAY REPEAT MUSC 202 (F) NEXT SEMESTER TO RAISE GPA.</v>
          </cell>
          <cell r="X33">
            <v>43195</v>
          </cell>
          <cell r="Y33">
            <v>0.3125</v>
          </cell>
        </row>
        <row r="34">
          <cell r="A34">
            <v>3047334</v>
          </cell>
          <cell r="B34" t="str">
            <v>Bishop</v>
          </cell>
          <cell r="C34" t="str">
            <v>Kyle</v>
          </cell>
          <cell r="D34" t="str">
            <v>kbishop3@gulls.salisbury.edu</v>
          </cell>
          <cell r="E34">
            <v>36</v>
          </cell>
          <cell r="F34" t="str">
            <v>Sophmore</v>
          </cell>
          <cell r="G34">
            <v>14</v>
          </cell>
          <cell r="H34">
            <v>50</v>
          </cell>
          <cell r="I34">
            <v>2.1280000000000001</v>
          </cell>
          <cell r="J34" t="str">
            <v>N/A</v>
          </cell>
          <cell r="N34" t="str">
            <v>Business Economics</v>
          </cell>
          <cell r="O34" t="str">
            <v xml:space="preserve"> </v>
          </cell>
          <cell r="V34" t="str">
            <v xml:space="preserve">ACCT 201 ENGL 252 MATH 160 INFO 211    </v>
          </cell>
          <cell r="W34" t="str">
            <v xml:space="preserve">ready to declare Business Econ major, may withdraw from INFO 211, will see if he can pull it up. 
Had a surgery last semester.  Repeating MATH 160 this semester, will take 9 credits for the summer (ACCT 248 REPEAT, ECON 212, FTWL 106).  So he will have 56 credits by the end of the summer. </v>
          </cell>
          <cell r="X34">
            <v>43195</v>
          </cell>
          <cell r="Y34">
            <v>0.3125</v>
          </cell>
        </row>
        <row r="35">
          <cell r="A35">
            <v>3042613</v>
          </cell>
          <cell r="B35" t="str">
            <v>Guzzo</v>
          </cell>
          <cell r="C35" t="str">
            <v>Matthew</v>
          </cell>
          <cell r="D35" t="str">
            <v>mguzzo1@gulls.salisbury.edu</v>
          </cell>
          <cell r="E35">
            <v>36</v>
          </cell>
          <cell r="F35" t="str">
            <v>Sophmore</v>
          </cell>
          <cell r="G35">
            <v>15</v>
          </cell>
          <cell r="H35">
            <v>51</v>
          </cell>
          <cell r="I35">
            <v>2</v>
          </cell>
          <cell r="J35" t="str">
            <v>N/A</v>
          </cell>
          <cell r="O35" t="str">
            <v xml:space="preserve"> </v>
          </cell>
          <cell r="V35" t="str">
            <v xml:space="preserve">HIST 202 GEOG 100 CMAT 131 PHIL 101    </v>
          </cell>
          <cell r="W35" t="str">
            <v>changed from Manamgent.</v>
          </cell>
          <cell r="X35">
            <v>43195</v>
          </cell>
          <cell r="Y35">
            <v>0.3125</v>
          </cell>
        </row>
        <row r="36">
          <cell r="A36">
            <v>3045814</v>
          </cell>
          <cell r="B36" t="str">
            <v>Williams</v>
          </cell>
          <cell r="C36" t="str">
            <v>Andrew</v>
          </cell>
          <cell r="D36" t="str">
            <v>awilliams38@gulls.salisbury.edu</v>
          </cell>
          <cell r="E36">
            <v>36</v>
          </cell>
          <cell r="F36" t="str">
            <v>Sophmore</v>
          </cell>
          <cell r="G36">
            <v>13</v>
          </cell>
          <cell r="H36">
            <v>49</v>
          </cell>
          <cell r="I36">
            <v>2.194</v>
          </cell>
          <cell r="J36" t="str">
            <v>N/A</v>
          </cell>
          <cell r="N36" t="str">
            <v>Information System</v>
          </cell>
          <cell r="O36" t="str">
            <v xml:space="preserve"> </v>
          </cell>
          <cell r="V36" t="str">
            <v xml:space="preserve">HIST 101 ACCT 201 ECON 211 MATH 160    </v>
          </cell>
          <cell r="W36" t="str">
            <v>academic probation, defecit point: 15
Thinking about dropping MATH 21, will take MATH 16 next semester.  Gave him the math and computer science tutor schedule.
Came in talk about academic probation.  Thinking about re-taking PSYC 11 next semester (I/O BIOL 11) to raise his GPA. 
Dismissed, taking classes to bring GPA Back.  CAN ONLY REGISTER FOR 2 CLASSES, WILL REGISTER THE REST OF THE CLASSES AFTER READMITTED TO THE UNIVERSITY.</v>
          </cell>
          <cell r="X36">
            <v>43195</v>
          </cell>
          <cell r="Y36">
            <v>0.3125</v>
          </cell>
        </row>
        <row r="37">
          <cell r="A37">
            <v>3044749</v>
          </cell>
          <cell r="B37" t="str">
            <v>Aghdam</v>
          </cell>
          <cell r="C37" t="str">
            <v>Noah</v>
          </cell>
          <cell r="D37" t="str">
            <v>naghdam1@gulls.salisbury.edu</v>
          </cell>
          <cell r="E37">
            <v>35</v>
          </cell>
          <cell r="F37" t="str">
            <v>Sophmore</v>
          </cell>
          <cell r="G37">
            <v>13</v>
          </cell>
          <cell r="H37">
            <v>48</v>
          </cell>
          <cell r="I37">
            <v>3</v>
          </cell>
          <cell r="J37" t="str">
            <v>N/A</v>
          </cell>
          <cell r="N37" t="str">
            <v>Marketing</v>
          </cell>
          <cell r="O37" t="str">
            <v xml:space="preserve"> </v>
          </cell>
          <cell r="V37" t="str">
            <v xml:space="preserve">ACCT 201 INFO 211 ECON 211 ACCT 248    </v>
          </cell>
          <cell r="W37" t="str">
            <v>thinking about a health career, either PT or Dental School (Brother went to dental school, graduating this year)
MAY WITHDRAW FROM BIOL 215. Behind in the business school pre-professional classes. Will take a class during the winter.  Either MATH 155 at AACC, or ECON 211 here online.
Will take MATH 155 online at AACC during Spring 18</v>
          </cell>
          <cell r="X37">
            <v>43186</v>
          </cell>
          <cell r="Y37">
            <v>0.28125</v>
          </cell>
          <cell r="Z37" t="str">
            <v>DRC</v>
          </cell>
        </row>
        <row r="38">
          <cell r="A38">
            <v>3047130</v>
          </cell>
          <cell r="B38" t="str">
            <v>Pompey</v>
          </cell>
          <cell r="C38" t="str">
            <v>Arielle</v>
          </cell>
          <cell r="D38" t="str">
            <v>apompey1@gulls.salisbury.edu</v>
          </cell>
          <cell r="E38">
            <v>35</v>
          </cell>
          <cell r="F38" t="str">
            <v>Sophmore</v>
          </cell>
          <cell r="G38">
            <v>16</v>
          </cell>
          <cell r="H38">
            <v>51</v>
          </cell>
          <cell r="I38">
            <v>2.2000000000000002</v>
          </cell>
          <cell r="J38" t="str">
            <v>N/A</v>
          </cell>
          <cell r="N38" t="str">
            <v>Froensic Science (transfer to University of Baltimore or Morgan State)</v>
          </cell>
          <cell r="O38" t="str">
            <v xml:space="preserve"> </v>
          </cell>
          <cell r="V38" t="str">
            <v xml:space="preserve">CADR 200 ENVR 102 CMAT 100 POSC 112    </v>
          </cell>
          <cell r="W38" t="str">
            <v xml:space="preserve">Student came in and expressed that she might transfer to a Community College next semester for financial purpose and closer to family.  We looked at the credit she finished.  I recommended to retake ENGL 103 and take FTWL 106.  Tell the student to check what is the Gen-Ed requirement for community college then pick up 2 other classes. 
Arielle wants to do forensic science, so she might be transferring to University of Baltimore or Morgan State.  We picked up some classes that might be good for their gen-ed requirement.  She will be done with all the Gen-Ed requirement if she stays at SU. </v>
          </cell>
          <cell r="X38">
            <v>43195</v>
          </cell>
          <cell r="Y38">
            <v>0.3125</v>
          </cell>
        </row>
        <row r="39">
          <cell r="A39">
            <v>3061301</v>
          </cell>
          <cell r="B39" t="str">
            <v>Powelson</v>
          </cell>
          <cell r="C39" t="str">
            <v>Michael</v>
          </cell>
          <cell r="D39" t="str">
            <v>mpowelson1@gulls.salisbury.edu</v>
          </cell>
          <cell r="E39">
            <v>35</v>
          </cell>
          <cell r="F39" t="str">
            <v>Sophmore</v>
          </cell>
          <cell r="G39">
            <v>17</v>
          </cell>
          <cell r="H39">
            <v>52</v>
          </cell>
          <cell r="I39">
            <v>3.0670000000000002</v>
          </cell>
          <cell r="J39" t="str">
            <v>N/A</v>
          </cell>
          <cell r="N39" t="str">
            <v>Political Science</v>
          </cell>
          <cell r="O39" t="str">
            <v xml:space="preserve"> </v>
          </cell>
          <cell r="V39" t="str">
            <v xml:space="preserve">POSC 210 MATH 155 POSC 101 ECON 212 FTWL 106   </v>
          </cell>
          <cell r="W39" t="str">
            <v xml:space="preserve">have not thought about if he wants the regular track or applied calculus track.  Will continue finish the Political Science, and Economics class. </v>
          </cell>
          <cell r="X39">
            <v>43195</v>
          </cell>
          <cell r="Y39">
            <v>0.3125</v>
          </cell>
        </row>
        <row r="40">
          <cell r="A40">
            <v>3056051</v>
          </cell>
          <cell r="B40" t="str">
            <v>Bailey</v>
          </cell>
          <cell r="C40" t="str">
            <v>Sarah</v>
          </cell>
          <cell r="D40" t="str">
            <v>sbailey8@gulls.salisbury.edu</v>
          </cell>
          <cell r="E40">
            <v>34</v>
          </cell>
          <cell r="F40" t="str">
            <v>Sophmore</v>
          </cell>
          <cell r="G40">
            <v>16</v>
          </cell>
          <cell r="H40">
            <v>50</v>
          </cell>
          <cell r="I40">
            <v>3</v>
          </cell>
          <cell r="J40" t="str">
            <v>N/A</v>
          </cell>
          <cell r="N40" t="str">
            <v>Pre- Law, Pre-Med, Psychology, Political Science</v>
          </cell>
          <cell r="O40" t="str">
            <v xml:space="preserve"> </v>
          </cell>
          <cell r="V40" t="str">
            <v xml:space="preserve">CHEM 121 PSYC 300 PHIL 101 ENGL 103    </v>
          </cell>
          <cell r="W40" t="str">
            <v xml:space="preserve">Sarah is not 100% turning off pre-med (Psychiatrist), but more likely to go pre-law (political science major).  Gave her the information of Pre Law advisor. </v>
          </cell>
          <cell r="X40">
            <v>43195</v>
          </cell>
          <cell r="Y40">
            <v>0.3125</v>
          </cell>
        </row>
        <row r="41">
          <cell r="A41">
            <v>3059974</v>
          </cell>
          <cell r="B41" t="str">
            <v>Ortuno</v>
          </cell>
          <cell r="C41" t="str">
            <v>Julie</v>
          </cell>
          <cell r="D41" t="str">
            <v>jortuno1@gulls.salisbury.edu</v>
          </cell>
          <cell r="E41">
            <v>34</v>
          </cell>
          <cell r="F41" t="str">
            <v>Sophmore</v>
          </cell>
          <cell r="G41">
            <v>16</v>
          </cell>
          <cell r="H41">
            <v>50</v>
          </cell>
          <cell r="I41">
            <v>2.6</v>
          </cell>
          <cell r="J41" t="str">
            <v>N/A</v>
          </cell>
          <cell r="N41" t="str">
            <v>Biology</v>
          </cell>
          <cell r="O41" t="str">
            <v xml:space="preserve"> </v>
          </cell>
          <cell r="V41" t="str">
            <v xml:space="preserve">BIOL 216 CHEM 121 HIST 103 BIOL 210    </v>
          </cell>
          <cell r="W41" t="str">
            <v>STRUGLLING IN CHEM 121 RIGHT NOW, TALKED WITH PROFESSOR, MAY RETAKE THE CLASS NEXT SEMESTER.  DOING OKAY IN THE BIOL 215 (C).</v>
          </cell>
          <cell r="X41">
            <v>43195</v>
          </cell>
          <cell r="Y41">
            <v>0.3125</v>
          </cell>
        </row>
        <row r="42">
          <cell r="A42">
            <v>3045561</v>
          </cell>
          <cell r="B42" t="str">
            <v>Roseus</v>
          </cell>
          <cell r="C42" t="str">
            <v xml:space="preserve">Claudena </v>
          </cell>
          <cell r="D42" t="str">
            <v>croseus1@gulls.salisbury.edu</v>
          </cell>
          <cell r="E42">
            <v>34</v>
          </cell>
          <cell r="F42" t="str">
            <v>Sophmore</v>
          </cell>
          <cell r="G42">
            <v>0</v>
          </cell>
          <cell r="H42">
            <v>34</v>
          </cell>
          <cell r="I42">
            <v>3</v>
          </cell>
          <cell r="J42" t="str">
            <v>N/A</v>
          </cell>
          <cell r="N42" t="str">
            <v>International Studies- International Relations Track</v>
          </cell>
          <cell r="O42" t="str">
            <v xml:space="preserve"> </v>
          </cell>
          <cell r="W42" t="str">
            <v>Was business major, but struggle with Math.  Dropped MATH 155 this semester, will take that in the summer, will also transfer 1 lab science here this summer (BIOL SCL).  
Took 2 classes in the summer (MATH 155 &amp; BIOL 101), Will transfer them here soon.  Showed her Washington Center, Global Experiences, and Center for Internatioal Education. Direct her to Political Science Department chair for more information about study abroad and internship.  Interested in diplomatic related field. 
Sit out for Spring 18 for basic training, will be back for the Fall</v>
          </cell>
          <cell r="X42">
            <v>43195</v>
          </cell>
          <cell r="Y42">
            <v>0.3125</v>
          </cell>
        </row>
        <row r="43">
          <cell r="A43">
            <v>3054369</v>
          </cell>
          <cell r="B43" t="str">
            <v>Grande</v>
          </cell>
          <cell r="C43" t="str">
            <v>Alexandra</v>
          </cell>
          <cell r="D43" t="str">
            <v>agrande1@gulls.salisbury.edu</v>
          </cell>
          <cell r="E43">
            <v>32</v>
          </cell>
          <cell r="F43" t="str">
            <v>Sophmore</v>
          </cell>
          <cell r="G43">
            <v>16</v>
          </cell>
          <cell r="H43">
            <v>48</v>
          </cell>
          <cell r="I43">
            <v>2.0710000000000002</v>
          </cell>
          <cell r="J43" t="str">
            <v>N/A</v>
          </cell>
          <cell r="N43" t="str">
            <v>Psychology, Community Health</v>
          </cell>
          <cell r="O43" t="str">
            <v xml:space="preserve"> </v>
          </cell>
          <cell r="V43" t="str">
            <v xml:space="preserve">CADR 200 PSYC 300 DANC 150 HONR 112    </v>
          </cell>
          <cell r="W43" t="str">
            <v xml:space="preserve">Honors
talked after orientation.  Really interested in Nursing, but not quite sure about the heavy science classes for the first semester.  Created a 2 year plan to get into Nursing program.  Will change BIOL 215 to RESP 210/MATH 135, so she will also be able to apply for Respiratory Therapy .
Wants to work with children, will go toward psychology direction, also recomended community health to do double major. </v>
          </cell>
          <cell r="X43">
            <v>43186</v>
          </cell>
          <cell r="Y43">
            <v>0.30208333333212067</v>
          </cell>
          <cell r="Z43" t="str">
            <v>H</v>
          </cell>
        </row>
        <row r="44">
          <cell r="A44">
            <v>3057908</v>
          </cell>
          <cell r="B44" t="str">
            <v>Hutson</v>
          </cell>
          <cell r="C44" t="str">
            <v>Jenna</v>
          </cell>
          <cell r="D44" t="str">
            <v>jhutson1@gulls.salisbury.edu</v>
          </cell>
          <cell r="E44">
            <v>31</v>
          </cell>
          <cell r="F44" t="str">
            <v>Sophmore</v>
          </cell>
          <cell r="G44">
            <v>13</v>
          </cell>
          <cell r="H44">
            <v>44</v>
          </cell>
          <cell r="I44">
            <v>3.4620000000000002</v>
          </cell>
          <cell r="J44" t="str">
            <v>N/A</v>
          </cell>
          <cell r="L44">
            <v>43158</v>
          </cell>
          <cell r="M44">
            <v>0.58333333333333337</v>
          </cell>
          <cell r="N44" t="str">
            <v>Psychology, Business</v>
          </cell>
          <cell r="O44" t="str">
            <v xml:space="preserve"> </v>
          </cell>
          <cell r="V44" t="str">
            <v xml:space="preserve">ECON 211 MATH 160 FTWL 106 HIST 215    </v>
          </cell>
          <cell r="W44" t="str">
            <v xml:space="preserve">ACADIA Adventure Outdoor Program
Jenna is really interested in Psychology, but concern about the career opportunities.  Also thinking about Business School.  Since she's transferred many credits, recommended to think about double major, at least 1 major, 1 or 2 minors. </v>
          </cell>
          <cell r="X44">
            <v>43195</v>
          </cell>
          <cell r="Y44">
            <v>0.3125</v>
          </cell>
        </row>
        <row r="45">
          <cell r="A45">
            <v>3058471</v>
          </cell>
          <cell r="B45" t="str">
            <v>Marshall</v>
          </cell>
          <cell r="C45" t="str">
            <v>Bailey</v>
          </cell>
          <cell r="D45" t="str">
            <v>bmarshall7@gulls.salisbury.edu</v>
          </cell>
          <cell r="E45">
            <v>31</v>
          </cell>
          <cell r="F45" t="str">
            <v>Sophmore</v>
          </cell>
          <cell r="G45">
            <v>16</v>
          </cell>
          <cell r="H45">
            <v>47</v>
          </cell>
          <cell r="I45">
            <v>4</v>
          </cell>
          <cell r="J45" t="str">
            <v>N/A</v>
          </cell>
          <cell r="N45" t="str">
            <v>English Literature, Psychology</v>
          </cell>
          <cell r="O45" t="str">
            <v xml:space="preserve"> </v>
          </cell>
          <cell r="V45" t="str">
            <v xml:space="preserve">BIOL 101 ASL 101 PSYC 300 ENGL 357    </v>
          </cell>
          <cell r="W45" t="str">
            <v xml:space="preserve">interested in the clinical part of psychology.  Tell the student we need to plan early if she's interested in go to Medical School. </v>
          </cell>
          <cell r="X45">
            <v>43195</v>
          </cell>
          <cell r="Y45">
            <v>0.3125</v>
          </cell>
        </row>
        <row r="46">
          <cell r="A46">
            <v>3053415</v>
          </cell>
          <cell r="B46" t="str">
            <v>Olinde</v>
          </cell>
          <cell r="C46" t="str">
            <v>Mason</v>
          </cell>
          <cell r="D46" t="str">
            <v>molinde1@gulls.salisbury.edu</v>
          </cell>
          <cell r="E46">
            <v>31</v>
          </cell>
          <cell r="F46" t="str">
            <v>Sophmore</v>
          </cell>
          <cell r="G46">
            <v>16</v>
          </cell>
          <cell r="H46">
            <v>47</v>
          </cell>
          <cell r="I46">
            <v>2.786</v>
          </cell>
          <cell r="J46" t="str">
            <v>N/A</v>
          </cell>
          <cell r="N46" t="str">
            <v>Management</v>
          </cell>
          <cell r="O46" t="str">
            <v xml:space="preserve"> </v>
          </cell>
          <cell r="V46" t="str">
            <v xml:space="preserve">ACCT 201 MATH 160 ECON 211 FTWL 106 CMAT 260   </v>
          </cell>
          <cell r="W46" t="str">
            <v xml:space="preserve">changed from Environmental Studies to Business to Undecided. </v>
          </cell>
          <cell r="X46">
            <v>43195</v>
          </cell>
          <cell r="Y46">
            <v>0.3125</v>
          </cell>
        </row>
        <row r="47">
          <cell r="A47">
            <v>3053353</v>
          </cell>
          <cell r="B47" t="str">
            <v>Biffle</v>
          </cell>
          <cell r="C47" t="str">
            <v>Jackson</v>
          </cell>
          <cell r="D47" t="str">
            <v>jbiffle1@gulls.salisbury.edu</v>
          </cell>
          <cell r="E47">
            <v>30</v>
          </cell>
          <cell r="F47" t="str">
            <v>Sophmore</v>
          </cell>
          <cell r="G47">
            <v>15</v>
          </cell>
          <cell r="H47">
            <v>45</v>
          </cell>
          <cell r="I47">
            <v>3.2</v>
          </cell>
          <cell r="J47" t="str">
            <v>N/A</v>
          </cell>
          <cell r="N47" t="str">
            <v>Exercise Science Allied Health</v>
          </cell>
          <cell r="O47" t="str">
            <v xml:space="preserve"> </v>
          </cell>
          <cell r="V47" t="str">
            <v xml:space="preserve">EXSC 213 ENGL 253 MATH 155 BIOL 215    </v>
          </cell>
          <cell r="W47" t="str">
            <v>really interested in Sports, still considering either PT or Athletic Training/Coaching.  Will start some of the classes that fulfill Gen-Ed and the major requirement.</v>
          </cell>
          <cell r="X47">
            <v>43195</v>
          </cell>
          <cell r="Y47">
            <v>0.3125</v>
          </cell>
        </row>
        <row r="48">
          <cell r="A48">
            <v>3064333</v>
          </cell>
          <cell r="B48" t="str">
            <v>Griffith</v>
          </cell>
          <cell r="C48" t="str">
            <v>Mackenzie</v>
          </cell>
          <cell r="D48" t="str">
            <v>mgriffith1@gulls.salisbury.edu</v>
          </cell>
          <cell r="E48">
            <v>30</v>
          </cell>
          <cell r="F48" t="str">
            <v>Sophmore</v>
          </cell>
          <cell r="G48">
            <v>16</v>
          </cell>
          <cell r="H48">
            <v>46</v>
          </cell>
          <cell r="I48" t="str">
            <v>N/A</v>
          </cell>
          <cell r="J48" t="str">
            <v>N/A</v>
          </cell>
          <cell r="N48" t="str">
            <v>BIOLOGY ENVIRONMNETAL SCIENCE, MARKETING</v>
          </cell>
          <cell r="O48" t="str">
            <v xml:space="preserve"> </v>
          </cell>
          <cell r="V48" t="str">
            <v xml:space="preserve">HIST 202 INFO 211 BIOL 210 CMAT 100    </v>
          </cell>
          <cell r="X48">
            <v>43195</v>
          </cell>
          <cell r="Y48">
            <v>0.3125</v>
          </cell>
        </row>
        <row r="49">
          <cell r="A49">
            <v>3040835</v>
          </cell>
          <cell r="B49" t="str">
            <v>Harrell</v>
          </cell>
          <cell r="C49" t="str">
            <v xml:space="preserve">Jack </v>
          </cell>
          <cell r="D49" t="str">
            <v>jharrell4@gulls.salisbury.edu</v>
          </cell>
          <cell r="E49">
            <v>30</v>
          </cell>
          <cell r="F49" t="str">
            <v>Sophmore</v>
          </cell>
          <cell r="G49">
            <v>15</v>
          </cell>
          <cell r="H49">
            <v>45</v>
          </cell>
          <cell r="I49">
            <v>2.4329999999999998</v>
          </cell>
          <cell r="J49" t="str">
            <v>N/A</v>
          </cell>
          <cell r="N49" t="str">
            <v>Geography - Geographic Information Science</v>
          </cell>
          <cell r="O49" t="str">
            <v xml:space="preserve"> </v>
          </cell>
          <cell r="V49" t="str">
            <v xml:space="preserve">HIST 202 GEOG 219 INFO 211 GEOG 102    </v>
          </cell>
          <cell r="W49" t="str">
            <v xml:space="preserve">re-admitted after academic dismissal </v>
          </cell>
          <cell r="X49">
            <v>43195</v>
          </cell>
          <cell r="Y49">
            <v>0.3125</v>
          </cell>
        </row>
        <row r="50">
          <cell r="A50">
            <v>3045523</v>
          </cell>
          <cell r="B50" t="str">
            <v>Vierra</v>
          </cell>
          <cell r="C50" t="str">
            <v>Alexander</v>
          </cell>
          <cell r="D50" t="str">
            <v>avierra1@gulls.salisbury.edu</v>
          </cell>
          <cell r="E50">
            <v>30</v>
          </cell>
          <cell r="F50" t="str">
            <v>Sophmore</v>
          </cell>
          <cell r="G50">
            <v>19</v>
          </cell>
          <cell r="H50">
            <v>49</v>
          </cell>
          <cell r="I50">
            <v>3.1669999999999998</v>
          </cell>
          <cell r="J50" t="str">
            <v>N/A</v>
          </cell>
          <cell r="N50" t="str">
            <v>pre-med</v>
          </cell>
          <cell r="O50" t="str">
            <v xml:space="preserve"> </v>
          </cell>
          <cell r="V50" t="str">
            <v xml:space="preserve">PSYC 101 CHEM 121 FTWL 106 BIOL 215 SOCI 101   </v>
          </cell>
          <cell r="W50" t="str">
            <v xml:space="preserve">completely undecided.  Father is doing research in desease.  Gave him the major/minor list to cross and limited the choices.  Express interest in business and nursing.
Came back to express interestes in Pre-Med, made a long term plan.  Will talk with parents this weekend and come back. </v>
          </cell>
          <cell r="X50">
            <v>43195</v>
          </cell>
          <cell r="Y50">
            <v>0.3125</v>
          </cell>
        </row>
        <row r="51">
          <cell r="A51">
            <v>3040739</v>
          </cell>
          <cell r="B51" t="str">
            <v>Alkhatib</v>
          </cell>
          <cell r="C51" t="str">
            <v>Andrew</v>
          </cell>
          <cell r="D51" t="str">
            <v>aalkhatib1@gulls.salisbury.edu</v>
          </cell>
          <cell r="E51">
            <v>29</v>
          </cell>
          <cell r="F51" t="str">
            <v>Freshman</v>
          </cell>
          <cell r="G51">
            <v>16</v>
          </cell>
          <cell r="H51">
            <v>45</v>
          </cell>
          <cell r="I51">
            <v>3.8620000000000001</v>
          </cell>
          <cell r="J51" t="str">
            <v>N/A</v>
          </cell>
          <cell r="N51" t="str">
            <v>Business</v>
          </cell>
          <cell r="O51" t="str">
            <v xml:space="preserve"> </v>
          </cell>
          <cell r="V51" t="str">
            <v xml:space="preserve">ART 121 ECON 211 IDIS 280 INFO 211 HIST 215   </v>
          </cell>
          <cell r="W51" t="str">
            <v xml:space="preserve">needs special help for class enrollment
may take a History class during the winter semester.  Still not 100% sure about business school.  But doesn't need much gen-ed anymore.  </v>
          </cell>
          <cell r="X51">
            <v>43186</v>
          </cell>
          <cell r="Y51">
            <v>0.28125</v>
          </cell>
          <cell r="Z51" t="str">
            <v>DRC</v>
          </cell>
        </row>
        <row r="52">
          <cell r="A52">
            <v>3048553</v>
          </cell>
          <cell r="B52" t="str">
            <v>Slaughter</v>
          </cell>
          <cell r="C52" t="str">
            <v>Derrick</v>
          </cell>
          <cell r="D52" t="str">
            <v>dslaughter1@gulls.salisbury.edu</v>
          </cell>
          <cell r="E52">
            <v>29</v>
          </cell>
          <cell r="F52" t="str">
            <v>Freshman</v>
          </cell>
          <cell r="G52">
            <v>16</v>
          </cell>
          <cell r="H52">
            <v>45</v>
          </cell>
          <cell r="I52">
            <v>2.1819999999999999</v>
          </cell>
          <cell r="J52" t="str">
            <v>N/A</v>
          </cell>
          <cell r="N52" t="str">
            <v>Exercise Science, Computer Science</v>
          </cell>
          <cell r="O52" t="str">
            <v xml:space="preserve"> </v>
          </cell>
          <cell r="V52" t="str">
            <v xml:space="preserve">HIST 202 CHEM 121 EXSC 213 COSC 117    </v>
          </cell>
          <cell r="W52" t="str">
            <v xml:space="preserve">considering exercise science and computer science.  Repeating 3 classes this semester.  Will continue finish Gen-Ed, and also try 2 classes toward the two majors he's thinking about. 
Withdraw from ENGL 103 (first time F), may take it next smeester for the 3rd time. </v>
          </cell>
          <cell r="X52">
            <v>43194</v>
          </cell>
          <cell r="Y52">
            <v>0.27083333333212067</v>
          </cell>
        </row>
        <row r="53">
          <cell r="A53">
            <v>3045716</v>
          </cell>
          <cell r="B53" t="str">
            <v>Yousif</v>
          </cell>
          <cell r="C53" t="str">
            <v>Eltayeb</v>
          </cell>
          <cell r="D53" t="str">
            <v>eyousif1@gulls.salisbury.edu</v>
          </cell>
          <cell r="E53">
            <v>29</v>
          </cell>
          <cell r="F53" t="str">
            <v>Freshman</v>
          </cell>
          <cell r="G53">
            <v>15</v>
          </cell>
          <cell r="H53">
            <v>44</v>
          </cell>
          <cell r="I53" t="str">
            <v>N/A</v>
          </cell>
          <cell r="J53" t="str">
            <v>N/A</v>
          </cell>
          <cell r="N53" t="str">
            <v>CMAT - PR</v>
          </cell>
          <cell r="O53" t="str">
            <v xml:space="preserve"> </v>
          </cell>
          <cell r="V53" t="str">
            <v xml:space="preserve">CMAT 102 PHYS 101 BUAD 103 CMAT 101    </v>
          </cell>
          <cell r="X53">
            <v>43194</v>
          </cell>
          <cell r="Y53">
            <v>0.27083333333212067</v>
          </cell>
        </row>
        <row r="54">
          <cell r="A54">
            <v>3053710</v>
          </cell>
          <cell r="B54" t="str">
            <v>Getchell</v>
          </cell>
          <cell r="C54" t="str">
            <v>Paige</v>
          </cell>
          <cell r="D54" t="str">
            <v>pgetchell1@gulls.salisbury.edu</v>
          </cell>
          <cell r="E54">
            <v>27</v>
          </cell>
          <cell r="F54" t="str">
            <v>Freshman</v>
          </cell>
          <cell r="G54">
            <v>12</v>
          </cell>
          <cell r="H54">
            <v>39</v>
          </cell>
          <cell r="I54">
            <v>2.6429999999999998</v>
          </cell>
          <cell r="J54" t="str">
            <v>N/A</v>
          </cell>
          <cell r="O54" t="str">
            <v xml:space="preserve"> </v>
          </cell>
          <cell r="V54" t="str">
            <v xml:space="preserve">ART 130 HIST 102 BIOL 101     </v>
          </cell>
          <cell r="W54" t="str">
            <v>need to transfer 4 classes from Wor-Wic.  Comepletly undeclared.</v>
          </cell>
          <cell r="X54">
            <v>43194</v>
          </cell>
          <cell r="Y54">
            <v>0.27083333333212067</v>
          </cell>
        </row>
        <row r="55">
          <cell r="A55">
            <v>3054621</v>
          </cell>
          <cell r="B55" t="str">
            <v>McClain</v>
          </cell>
          <cell r="C55" t="str">
            <v xml:space="preserve">Connor  </v>
          </cell>
          <cell r="D55" t="str">
            <v>cmcclain2@gulls.salisbury.edu</v>
          </cell>
          <cell r="E55">
            <v>27</v>
          </cell>
          <cell r="F55" t="str">
            <v>Freshman</v>
          </cell>
          <cell r="G55">
            <v>15</v>
          </cell>
          <cell r="H55">
            <v>42</v>
          </cell>
          <cell r="I55">
            <v>2.1669999999999998</v>
          </cell>
          <cell r="J55" t="str">
            <v>N/A</v>
          </cell>
          <cell r="N55" t="str">
            <v>Information System</v>
          </cell>
          <cell r="O55" t="str">
            <v xml:space="preserve"> </v>
          </cell>
          <cell r="V55" t="str">
            <v xml:space="preserve">CADR 200 ENGL 103 MATH 160 CMAT 260    </v>
          </cell>
          <cell r="W55" t="str">
            <v>swtiched from Marketing, LLC Entrepreneurship SP 18 CMAT 260</v>
          </cell>
          <cell r="X55">
            <v>43194</v>
          </cell>
          <cell r="Y55">
            <v>0.27083333333212067</v>
          </cell>
        </row>
        <row r="56">
          <cell r="A56">
            <v>3055585</v>
          </cell>
          <cell r="B56" t="str">
            <v>Throckmorton</v>
          </cell>
          <cell r="C56" t="str">
            <v>Liam</v>
          </cell>
          <cell r="D56" t="str">
            <v>lthrockmorton1@gulls.salisbury.edu</v>
          </cell>
          <cell r="E56">
            <v>27</v>
          </cell>
          <cell r="F56" t="str">
            <v>Freshman</v>
          </cell>
          <cell r="G56">
            <v>16</v>
          </cell>
          <cell r="H56">
            <v>43</v>
          </cell>
          <cell r="I56">
            <v>2.25</v>
          </cell>
          <cell r="J56" t="str">
            <v>N/A</v>
          </cell>
          <cell r="N56" t="str">
            <v>Environmental Studies</v>
          </cell>
          <cell r="O56" t="str">
            <v xml:space="preserve"> </v>
          </cell>
          <cell r="V56" t="str">
            <v xml:space="preserve">ART 129 ENVR 205 ENVR 210 HONR 211    </v>
          </cell>
          <cell r="W56" t="str">
            <v xml:space="preserve">Honors
Will choose Environmental Studies as major, but still considering the minor(s).  Really interested in Photography, also into the earth science.  Will transfer a US history (3 credits) from Frederick community College. </v>
          </cell>
          <cell r="X56">
            <v>43186</v>
          </cell>
          <cell r="Y56">
            <v>0.30208333333212067</v>
          </cell>
          <cell r="Z56" t="str">
            <v>H</v>
          </cell>
        </row>
        <row r="57">
          <cell r="A57">
            <v>3057388</v>
          </cell>
          <cell r="B57" t="str">
            <v>Porta</v>
          </cell>
          <cell r="C57" t="str">
            <v>Sophia</v>
          </cell>
          <cell r="D57" t="str">
            <v>sporta1@gulls.salisbury.edu</v>
          </cell>
          <cell r="E57">
            <v>26</v>
          </cell>
          <cell r="F57" t="str">
            <v>Freshman</v>
          </cell>
          <cell r="G57">
            <v>16</v>
          </cell>
          <cell r="H57">
            <v>42</v>
          </cell>
          <cell r="I57">
            <v>2.7330000000000001</v>
          </cell>
          <cell r="J57" t="str">
            <v>N/A</v>
          </cell>
          <cell r="N57" t="str">
            <v>pre-med, business, CMAT Media Production</v>
          </cell>
          <cell r="O57" t="str">
            <v xml:space="preserve"> </v>
          </cell>
          <cell r="V57" t="str">
            <v xml:space="preserve">SOCI 101 CHEM 121 BIOL 215 PSYC 300    </v>
          </cell>
          <cell r="W57" t="str">
            <v xml:space="preserve">pre-med, still thinking about what major, will choose something she's interested in. We made a 4 year plan for Med School. </v>
          </cell>
          <cell r="X57">
            <v>43186</v>
          </cell>
          <cell r="Y57">
            <v>0.28125</v>
          </cell>
          <cell r="Z57" t="str">
            <v>DRC</v>
          </cell>
        </row>
        <row r="58">
          <cell r="A58">
            <v>3050671</v>
          </cell>
          <cell r="B58" t="str">
            <v>Sheehan</v>
          </cell>
          <cell r="C58" t="str">
            <v>Declan</v>
          </cell>
          <cell r="D58" t="str">
            <v>dsheehan1@gulls.salisbury.edu</v>
          </cell>
          <cell r="E58">
            <v>26</v>
          </cell>
          <cell r="F58" t="str">
            <v>Freshman</v>
          </cell>
          <cell r="G58">
            <v>15</v>
          </cell>
          <cell r="H58">
            <v>41</v>
          </cell>
          <cell r="I58">
            <v>3.2</v>
          </cell>
          <cell r="J58" t="str">
            <v>N/A</v>
          </cell>
          <cell r="N58" t="str">
            <v>Computer Science</v>
          </cell>
          <cell r="O58" t="str">
            <v xml:space="preserve"> </v>
          </cell>
          <cell r="V58" t="str">
            <v xml:space="preserve">MUSC 114 HIST 102 COSC 117 FTWL 106    </v>
          </cell>
          <cell r="W58" t="str">
            <v>continue finishing Gen-Ed and possible COSC major class.</v>
          </cell>
          <cell r="X58">
            <v>43194</v>
          </cell>
          <cell r="Y58">
            <v>0.27083333333212067</v>
          </cell>
        </row>
        <row r="59">
          <cell r="A59">
            <v>3058548</v>
          </cell>
          <cell r="B59" t="str">
            <v>Vida</v>
          </cell>
          <cell r="C59" t="str">
            <v>Joshua</v>
          </cell>
          <cell r="D59" t="str">
            <v>jvida1@gulls.salisbury.edu</v>
          </cell>
          <cell r="E59">
            <v>26</v>
          </cell>
          <cell r="F59" t="str">
            <v>Freshman</v>
          </cell>
          <cell r="G59">
            <v>15</v>
          </cell>
          <cell r="H59">
            <v>41</v>
          </cell>
          <cell r="I59">
            <v>1.0669999999999999</v>
          </cell>
          <cell r="J59">
            <v>14</v>
          </cell>
          <cell r="N59" t="str">
            <v>Computer Science, Business</v>
          </cell>
          <cell r="O59" t="str">
            <v xml:space="preserve"> </v>
          </cell>
          <cell r="V59" t="str">
            <v xml:space="preserve">BIOL 205 PHYS 108 FTWL 106 ENGL 221    </v>
          </cell>
          <cell r="W59" t="str">
            <v xml:space="preserve">3 years German in High school, need to take the CAPE exam.  </v>
          </cell>
          <cell r="X59">
            <v>43194</v>
          </cell>
          <cell r="Y59">
            <v>0.27083333333212067</v>
          </cell>
        </row>
        <row r="60">
          <cell r="A60">
            <v>3053625</v>
          </cell>
          <cell r="B60" t="str">
            <v>Wharton</v>
          </cell>
          <cell r="C60" t="str">
            <v>Jessica</v>
          </cell>
          <cell r="D60" t="str">
            <v>jwharton2@gulls.salisbury.edu</v>
          </cell>
          <cell r="E60">
            <v>26</v>
          </cell>
          <cell r="F60" t="str">
            <v>Freshman</v>
          </cell>
          <cell r="G60">
            <v>15</v>
          </cell>
          <cell r="H60">
            <v>41</v>
          </cell>
          <cell r="I60">
            <v>4</v>
          </cell>
          <cell r="J60" t="str">
            <v>N/A</v>
          </cell>
          <cell r="N60" t="str">
            <v>Nursing</v>
          </cell>
          <cell r="O60" t="str">
            <v xml:space="preserve"> </v>
          </cell>
          <cell r="V60" t="str">
            <v xml:space="preserve">CHEM 121 BIOL 215 IDIS 280 MATH 155 HIST 202   </v>
          </cell>
          <cell r="W60" t="str">
            <v>Wants to open a gym.  Recommended exercise science major and business minor.  But student is really undecided.  Continuing finish Gen-Ed with the business and Exercise Science major required class.</v>
          </cell>
          <cell r="X60">
            <v>43194</v>
          </cell>
          <cell r="Y60">
            <v>0.27083333333212067</v>
          </cell>
        </row>
        <row r="61">
          <cell r="A61">
            <v>3041122</v>
          </cell>
          <cell r="B61" t="str">
            <v>Goldberg</v>
          </cell>
          <cell r="C61" t="str">
            <v>Ryan</v>
          </cell>
          <cell r="D61" t="str">
            <v>rgoldberg1@gulls.salisbury.edu</v>
          </cell>
          <cell r="E61">
            <v>25</v>
          </cell>
          <cell r="F61" t="str">
            <v>Freshman</v>
          </cell>
          <cell r="G61">
            <v>15</v>
          </cell>
          <cell r="H61">
            <v>40</v>
          </cell>
          <cell r="I61" t="str">
            <v>N/A</v>
          </cell>
          <cell r="J61" t="str">
            <v>N/A</v>
          </cell>
          <cell r="N61" t="str">
            <v>Information System</v>
          </cell>
          <cell r="O61" t="str">
            <v xml:space="preserve"> </v>
          </cell>
          <cell r="V61" t="str">
            <v xml:space="preserve">MATH 155 INFO 211 HIST 102 ENGL 253    </v>
          </cell>
          <cell r="X61">
            <v>43194</v>
          </cell>
          <cell r="Y61">
            <v>0.27083333333212067</v>
          </cell>
        </row>
        <row r="62">
          <cell r="A62">
            <v>3050631</v>
          </cell>
          <cell r="B62" t="str">
            <v>Layton</v>
          </cell>
          <cell r="C62" t="str">
            <v>Hannah</v>
          </cell>
          <cell r="D62" t="str">
            <v>hlayton1@gulls.salisbury.edu</v>
          </cell>
          <cell r="E62">
            <v>25</v>
          </cell>
          <cell r="F62" t="str">
            <v>Freshman</v>
          </cell>
          <cell r="G62">
            <v>16</v>
          </cell>
          <cell r="H62">
            <v>41</v>
          </cell>
          <cell r="I62">
            <v>4</v>
          </cell>
          <cell r="J62" t="str">
            <v>N/A</v>
          </cell>
          <cell r="N62" t="str">
            <v>Math (2nd Ed), Biology (2nd Ed), Medical Lab Science</v>
          </cell>
          <cell r="O62" t="str">
            <v xml:space="preserve"> </v>
          </cell>
          <cell r="V62" t="str">
            <v xml:space="preserve">PSYC 101 ENGL 252 MATH 201 PHIL 101    </v>
          </cell>
          <cell r="W62" t="str">
            <v>more interested in Math at this point, but also looking for other posibilities to become a teacher or work in a lab environment.</v>
          </cell>
          <cell r="X62">
            <v>43194</v>
          </cell>
          <cell r="Y62">
            <v>0.27083333333212067</v>
          </cell>
        </row>
        <row r="63">
          <cell r="A63">
            <v>1518307</v>
          </cell>
          <cell r="B63" t="str">
            <v>Gutoskey</v>
          </cell>
          <cell r="C63" t="str">
            <v>Peter</v>
          </cell>
          <cell r="D63" t="str">
            <v>pgutoskey1@gulls.salisbury.edu</v>
          </cell>
          <cell r="E63">
            <v>24</v>
          </cell>
          <cell r="F63" t="str">
            <v>Freshman</v>
          </cell>
          <cell r="G63">
            <v>15</v>
          </cell>
          <cell r="H63">
            <v>39</v>
          </cell>
          <cell r="I63">
            <v>3</v>
          </cell>
          <cell r="J63" t="str">
            <v>N/A</v>
          </cell>
          <cell r="N63" t="str">
            <v>Marketing</v>
          </cell>
          <cell r="O63" t="str">
            <v xml:space="preserve"> </v>
          </cell>
          <cell r="V63" t="str">
            <v xml:space="preserve">CMAT 100 INFO 211 GEOG 105 MATH 160    </v>
          </cell>
          <cell r="X63">
            <v>43194</v>
          </cell>
          <cell r="Y63">
            <v>0.27083333333212067</v>
          </cell>
        </row>
        <row r="64">
          <cell r="A64">
            <v>3059087</v>
          </cell>
          <cell r="B64" t="str">
            <v>Heward</v>
          </cell>
          <cell r="C64" t="str">
            <v>Seth</v>
          </cell>
          <cell r="D64" t="str">
            <v>sheward1@gulls.salisbury.edu</v>
          </cell>
          <cell r="E64">
            <v>24</v>
          </cell>
          <cell r="F64" t="str">
            <v>Freshman</v>
          </cell>
          <cell r="G64">
            <v>15</v>
          </cell>
          <cell r="H64">
            <v>39</v>
          </cell>
          <cell r="I64">
            <v>3.7650000000000001</v>
          </cell>
          <cell r="J64" t="str">
            <v>N/A</v>
          </cell>
          <cell r="O64" t="str">
            <v xml:space="preserve"> </v>
          </cell>
          <cell r="V64" t="str">
            <v xml:space="preserve">CMAT 100 ENGL 103 MATH 105 FTWL 106    </v>
          </cell>
          <cell r="W64" t="str">
            <v>ROTC, did not want to do History and Political Science because he was not sure about the career options.  Continue finish Gen-Ed, recommended him to talk with the Sargent of ROTC to explore career options in military.</v>
          </cell>
          <cell r="X64">
            <v>43194</v>
          </cell>
          <cell r="Y64">
            <v>0.27083333333212067</v>
          </cell>
        </row>
        <row r="65">
          <cell r="A65">
            <v>3053381</v>
          </cell>
          <cell r="B65" t="str">
            <v>Perdomo</v>
          </cell>
          <cell r="C65" t="str">
            <v>Maryna</v>
          </cell>
          <cell r="D65" t="str">
            <v>mperdomo1@gulls.salisbury.edu</v>
          </cell>
          <cell r="E65">
            <v>24</v>
          </cell>
          <cell r="F65" t="str">
            <v>Freshman</v>
          </cell>
          <cell r="G65">
            <v>16</v>
          </cell>
          <cell r="H65">
            <v>40</v>
          </cell>
          <cell r="I65">
            <v>3.5329999999999999</v>
          </cell>
          <cell r="J65" t="str">
            <v>N/A</v>
          </cell>
          <cell r="N65" t="str">
            <v>Nursing, Medical Lab Science, Respiratory Therapy</v>
          </cell>
          <cell r="O65" t="str">
            <v xml:space="preserve"> </v>
          </cell>
          <cell r="V65" t="str">
            <v xml:space="preserve">PSYC 101 CHEM 122 BIOL 215 RUSS 102    </v>
          </cell>
          <cell r="W65" t="str">
            <v>currently standing at 77% in CHEM 121, will see how much she can pull it up in the next 2 weeks.  Ask the student to also contact the FTWL 106 7 week option in case withdraw from CHEM 121.
Come back say that she will not withdraw from CHEM 121.  Will take CHEM 122 next semester, and if things do not work well, will take FTWL 106 (7 WEEK).</v>
          </cell>
          <cell r="X65">
            <v>43194</v>
          </cell>
          <cell r="Y65">
            <v>0.27083333333212067</v>
          </cell>
        </row>
        <row r="66">
          <cell r="A66">
            <v>3071859</v>
          </cell>
          <cell r="B66" t="str">
            <v>Peusch</v>
          </cell>
          <cell r="C66" t="str">
            <v>Patrick</v>
          </cell>
          <cell r="D66" t="str">
            <v>ppeusch1@gulls.salisbury.edu</v>
          </cell>
          <cell r="E66">
            <v>24</v>
          </cell>
          <cell r="F66" t="str">
            <v>Freshman</v>
          </cell>
          <cell r="G66">
            <v>15</v>
          </cell>
          <cell r="H66">
            <v>39</v>
          </cell>
          <cell r="I66" t="str">
            <v>N/A</v>
          </cell>
          <cell r="J66" t="str">
            <v>N/A</v>
          </cell>
          <cell r="N66" t="str">
            <v>Physical Education</v>
          </cell>
          <cell r="O66" t="str">
            <v xml:space="preserve"> </v>
          </cell>
          <cell r="V66" t="str">
            <v xml:space="preserve">GEOG 105 MATH 135 HIST 201 PHIL 101    </v>
          </cell>
          <cell r="X66">
            <v>43194</v>
          </cell>
          <cell r="Y66">
            <v>0.27083333333212067</v>
          </cell>
        </row>
        <row r="67">
          <cell r="A67">
            <v>3063109</v>
          </cell>
          <cell r="B67" t="str">
            <v>Smith</v>
          </cell>
          <cell r="C67" t="str">
            <v>Joshua</v>
          </cell>
          <cell r="D67" t="str">
            <v>jsmith64@gulls.salisbury.edu</v>
          </cell>
          <cell r="E67">
            <v>24</v>
          </cell>
          <cell r="F67" t="str">
            <v>Freshman</v>
          </cell>
          <cell r="G67">
            <v>10</v>
          </cell>
          <cell r="H67">
            <v>34</v>
          </cell>
          <cell r="I67" t="str">
            <v>N/A</v>
          </cell>
          <cell r="J67" t="str">
            <v>N/A</v>
          </cell>
          <cell r="N67" t="str">
            <v xml:space="preserve">INTERNATIONAL BUSINESS    </v>
          </cell>
          <cell r="O67" t="str">
            <v xml:space="preserve"> </v>
          </cell>
          <cell r="V67" t="str">
            <v xml:space="preserve">BIOL 101 ECON 211 MATH 155     </v>
          </cell>
          <cell r="X67">
            <v>43194</v>
          </cell>
          <cell r="Y67">
            <v>0.27083333333212067</v>
          </cell>
        </row>
        <row r="68">
          <cell r="A68">
            <v>3056438</v>
          </cell>
          <cell r="B68" t="str">
            <v>Tibbals</v>
          </cell>
          <cell r="C68" t="str">
            <v>Amy</v>
          </cell>
          <cell r="D68" t="str">
            <v>atibbals1@gulls.salisbury.edu</v>
          </cell>
          <cell r="E68">
            <v>24</v>
          </cell>
          <cell r="F68" t="str">
            <v>Freshman</v>
          </cell>
          <cell r="G68">
            <v>13</v>
          </cell>
          <cell r="H68">
            <v>37</v>
          </cell>
          <cell r="I68">
            <v>3.4289999999999998</v>
          </cell>
          <cell r="J68" t="str">
            <v>N/A</v>
          </cell>
          <cell r="N68" t="str">
            <v>Business, Math Actuarial Science, Geography, CADR, Respiratory Therapy</v>
          </cell>
          <cell r="O68" t="str">
            <v xml:space="preserve"> </v>
          </cell>
          <cell r="V68" t="str">
            <v xml:space="preserve">HIST 102 MATH 155 ECON 211 FTWL 106    </v>
          </cell>
          <cell r="W68" t="str">
            <v>EXPLORERES LLC SP18 HIST 102
VERY UNDECIDED, BUT MORE INTERESTED IN THE BUSINESS (ACCTING OR FINANCE) AND ACTUARIAL SCIENCE DIRECTION.</v>
          </cell>
          <cell r="X68">
            <v>43194</v>
          </cell>
          <cell r="Y68">
            <v>0.27083333333212067</v>
          </cell>
        </row>
        <row r="69">
          <cell r="A69">
            <v>3053401</v>
          </cell>
          <cell r="B69" t="str">
            <v xml:space="preserve">Antal </v>
          </cell>
          <cell r="C69" t="str">
            <v>Joshua</v>
          </cell>
          <cell r="D69" t="str">
            <v>jantal1@gulls.salisbury.edu</v>
          </cell>
          <cell r="E69">
            <v>23</v>
          </cell>
          <cell r="F69" t="str">
            <v>Freshman</v>
          </cell>
          <cell r="G69">
            <v>15</v>
          </cell>
          <cell r="H69">
            <v>38</v>
          </cell>
          <cell r="I69">
            <v>2.8</v>
          </cell>
          <cell r="J69" t="str">
            <v>N/A</v>
          </cell>
          <cell r="O69" t="str">
            <v xml:space="preserve"> </v>
          </cell>
          <cell r="V69" t="str">
            <v xml:space="preserve">SOCI 101 HIST 201 FTWL 106 CMAT 100    </v>
          </cell>
          <cell r="W69" t="str">
            <v>changed from Earth Science major</v>
          </cell>
          <cell r="X69">
            <v>43194</v>
          </cell>
          <cell r="Y69">
            <v>0.27083333333212067</v>
          </cell>
        </row>
        <row r="70">
          <cell r="A70">
            <v>3052706</v>
          </cell>
          <cell r="B70" t="str">
            <v>Gahagan</v>
          </cell>
          <cell r="C70" t="str">
            <v>Cole</v>
          </cell>
          <cell r="D70" t="str">
            <v>cgahagan1@gulls.salisbury.edu</v>
          </cell>
          <cell r="E70">
            <v>23</v>
          </cell>
          <cell r="F70" t="str">
            <v>Freshman</v>
          </cell>
          <cell r="G70">
            <v>15</v>
          </cell>
          <cell r="H70">
            <v>38</v>
          </cell>
          <cell r="I70">
            <v>4</v>
          </cell>
          <cell r="J70" t="str">
            <v>N/A</v>
          </cell>
          <cell r="L70">
            <v>43152</v>
          </cell>
          <cell r="M70">
            <v>0.58333333333333337</v>
          </cell>
          <cell r="N70" t="str">
            <v>Psychology, CADR</v>
          </cell>
          <cell r="O70" t="str">
            <v>Spanish</v>
          </cell>
          <cell r="P70" t="str">
            <v>CHEM 101</v>
          </cell>
          <cell r="Q70" t="str">
            <v>MATH 155</v>
          </cell>
          <cell r="R70" t="str">
            <v>HIST 371</v>
          </cell>
          <cell r="S70" t="str">
            <v>SPAN 335</v>
          </cell>
          <cell r="U70" t="str">
            <v>MATH 140
HIST 202
CADR 200
GEOG 107</v>
          </cell>
          <cell r="V70" t="str">
            <v xml:space="preserve">PSYC 101 SPAN 310 ENGL 253 FTWL 106    </v>
          </cell>
          <cell r="W70" t="str">
            <v xml:space="preserve">definatly want to do something with Spanish (either major or minor), recommended ESOL, K-12 Certificate ESOL, Spanish and Spanish Second Ed. Also recommend the student to talk with Center for International Education.
Perfect academic performance, thinking about study abroad.  Will definatly continue with Spanish to get the Spanish major/minor.  very interested in Psychology, thinking about take a summer class, Developmental Psychology or Abnormal Psychology. </v>
          </cell>
          <cell r="X70">
            <v>43194</v>
          </cell>
          <cell r="Y70">
            <v>0.27083333333212067</v>
          </cell>
        </row>
        <row r="71">
          <cell r="A71">
            <v>3055945</v>
          </cell>
          <cell r="B71" t="str">
            <v>Gentry</v>
          </cell>
          <cell r="C71" t="str">
            <v>Benjamin</v>
          </cell>
          <cell r="D71" t="str">
            <v>bgentry1@gulls.salisbury.edu</v>
          </cell>
          <cell r="E71">
            <v>22</v>
          </cell>
          <cell r="F71" t="str">
            <v>Freshman</v>
          </cell>
          <cell r="G71">
            <v>15</v>
          </cell>
          <cell r="H71">
            <v>37</v>
          </cell>
          <cell r="I71">
            <v>1.571</v>
          </cell>
          <cell r="J71">
            <v>6</v>
          </cell>
          <cell r="N71" t="str">
            <v>Business School</v>
          </cell>
          <cell r="O71" t="str">
            <v xml:space="preserve"> </v>
          </cell>
          <cell r="V71" t="str">
            <v xml:space="preserve">GEOG 104 MATH 160 INFO 211 HIST 102    </v>
          </cell>
          <cell r="X71">
            <v>43194</v>
          </cell>
          <cell r="Y71">
            <v>0.27083333333212067</v>
          </cell>
        </row>
        <row r="72">
          <cell r="A72">
            <v>3055543</v>
          </cell>
          <cell r="B72" t="str">
            <v>Bishop</v>
          </cell>
          <cell r="C72" t="str">
            <v>Kevynn</v>
          </cell>
          <cell r="D72" t="str">
            <v>kbishop4@gulls.salisbury.edu</v>
          </cell>
          <cell r="E72">
            <v>21</v>
          </cell>
          <cell r="F72" t="str">
            <v>Freshman</v>
          </cell>
          <cell r="G72">
            <v>15</v>
          </cell>
          <cell r="H72">
            <v>36</v>
          </cell>
          <cell r="I72">
            <v>2.9329999999999998</v>
          </cell>
          <cell r="J72" t="str">
            <v>N/A</v>
          </cell>
          <cell r="N72" t="str">
            <v>Pre-Dental, Psychology</v>
          </cell>
          <cell r="O72" t="str">
            <v xml:space="preserve"> </v>
          </cell>
          <cell r="V72" t="str">
            <v xml:space="preserve">SOCI 101 PSYC 300 CHEM 121 FTWL 106    </v>
          </cell>
          <cell r="W72" t="str">
            <v xml:space="preserve">pre-dental, will declare psychology major, then add Pre-Dental.  Need Chemistry every semester starting now. </v>
          </cell>
          <cell r="X72">
            <v>43194</v>
          </cell>
          <cell r="Y72">
            <v>0.27083333333212067</v>
          </cell>
        </row>
        <row r="73">
          <cell r="A73">
            <v>3052306</v>
          </cell>
          <cell r="B73" t="str">
            <v>Bromwell</v>
          </cell>
          <cell r="C73" t="str">
            <v>Jarrett</v>
          </cell>
          <cell r="D73" t="str">
            <v>jbromwell1@gulls.salisbury.edu</v>
          </cell>
          <cell r="E73">
            <v>21</v>
          </cell>
          <cell r="F73" t="str">
            <v>Freshman</v>
          </cell>
          <cell r="G73">
            <v>14</v>
          </cell>
          <cell r="H73">
            <v>35</v>
          </cell>
          <cell r="I73">
            <v>3.2669999999999999</v>
          </cell>
          <cell r="J73" t="str">
            <v>N/A</v>
          </cell>
          <cell r="N73" t="str">
            <v>Physical Education</v>
          </cell>
          <cell r="O73" t="str">
            <v xml:space="preserve"> </v>
          </cell>
          <cell r="V73" t="str">
            <v xml:space="preserve">PHED 260 EDUC 210 BIOL 205 POSC 103    </v>
          </cell>
          <cell r="W73" t="str">
            <v>Men's Lacrosse
Might be interested in other secondary education programs. 
Came back to talk about physical education, wanted to get in PHED 135, but the class is closed right now.  Direct the student to the professor.  If he gets that class, will change PHED 260 out</v>
          </cell>
          <cell r="X73">
            <v>43194</v>
          </cell>
          <cell r="Y73">
            <v>0.27083333333212067</v>
          </cell>
        </row>
        <row r="74">
          <cell r="A74">
            <v>3054697</v>
          </cell>
          <cell r="B74" t="str">
            <v>Cerf</v>
          </cell>
          <cell r="C74" t="str">
            <v>Connor</v>
          </cell>
          <cell r="D74" t="str">
            <v>ccerf1@gulls.salisbury.edu</v>
          </cell>
          <cell r="E74">
            <v>21</v>
          </cell>
          <cell r="F74" t="str">
            <v>Freshman</v>
          </cell>
          <cell r="G74">
            <v>15</v>
          </cell>
          <cell r="H74">
            <v>36</v>
          </cell>
          <cell r="I74">
            <v>1.4379999999999999</v>
          </cell>
          <cell r="J74">
            <v>9</v>
          </cell>
          <cell r="N74" t="str">
            <v>CMAT - Media Production</v>
          </cell>
          <cell r="O74" t="str">
            <v xml:space="preserve"> </v>
          </cell>
          <cell r="V74" t="str">
            <v xml:space="preserve">MUSC 201 HIST 102 BIOL 101 FTWL 106    </v>
          </cell>
          <cell r="W74" t="str">
            <v xml:space="preserve">EXPLORERES LLC SP18 HIST 102, interested in Media Production, but not 100% sure. Also interested in earth science. </v>
          </cell>
          <cell r="X74">
            <v>43194</v>
          </cell>
          <cell r="Y74">
            <v>0.27083333333212067</v>
          </cell>
        </row>
        <row r="75">
          <cell r="A75">
            <v>3048431</v>
          </cell>
          <cell r="B75" t="str">
            <v>Connor</v>
          </cell>
          <cell r="C75" t="str">
            <v>James</v>
          </cell>
          <cell r="D75" t="str">
            <v>jconnor3@gulls.salisbury.edu</v>
          </cell>
          <cell r="E75">
            <v>21</v>
          </cell>
          <cell r="F75" t="str">
            <v>Freshman</v>
          </cell>
          <cell r="G75">
            <v>15</v>
          </cell>
          <cell r="H75">
            <v>36</v>
          </cell>
          <cell r="I75">
            <v>2.3570000000000002</v>
          </cell>
          <cell r="J75" t="str">
            <v>N/A</v>
          </cell>
          <cell r="L75">
            <v>43152</v>
          </cell>
          <cell r="M75">
            <v>0.4375</v>
          </cell>
          <cell r="N75" t="str">
            <v>CADR</v>
          </cell>
          <cell r="O75" t="str">
            <v xml:space="preserve">History, Sociology </v>
          </cell>
          <cell r="V75" t="str">
            <v xml:space="preserve">BIOL 101 MATH 135 DANC 150 MLSC 206 MLSC 208   </v>
          </cell>
          <cell r="W75" t="str">
            <v>ROTC, need Military Science Class.  Sit out for Fall 17, come back in Spring 18</v>
          </cell>
          <cell r="X75">
            <v>43194</v>
          </cell>
          <cell r="Y75">
            <v>0.27083333333212067</v>
          </cell>
        </row>
        <row r="76">
          <cell r="A76">
            <v>3057123</v>
          </cell>
          <cell r="B76" t="str">
            <v>Gibbs</v>
          </cell>
          <cell r="C76" t="str">
            <v>Christopher</v>
          </cell>
          <cell r="D76" t="str">
            <v>cgibbs1@gulls.salisbury.edu</v>
          </cell>
          <cell r="E76">
            <v>20</v>
          </cell>
          <cell r="F76" t="str">
            <v>Freshman</v>
          </cell>
          <cell r="G76">
            <v>15</v>
          </cell>
          <cell r="H76">
            <v>35</v>
          </cell>
          <cell r="I76">
            <v>1.8</v>
          </cell>
          <cell r="J76">
            <v>4</v>
          </cell>
          <cell r="N76" t="str">
            <v>History, Exercise Science-Allied Health</v>
          </cell>
          <cell r="O76" t="str">
            <v xml:space="preserve"> </v>
          </cell>
          <cell r="V76" t="str">
            <v xml:space="preserve">ENGL 103 FTWL 106 POSC 103 HIST 102    </v>
          </cell>
          <cell r="W76" t="str">
            <v xml:space="preserve">LACROSSE TEAM, MAY TAKE A HISTORY CLASS DURING THE WINTER. </v>
          </cell>
          <cell r="X76">
            <v>43194</v>
          </cell>
          <cell r="Y76">
            <v>0.27083333333212067</v>
          </cell>
        </row>
        <row r="77">
          <cell r="A77">
            <v>3053502</v>
          </cell>
          <cell r="B77" t="str">
            <v>Glinowiecki</v>
          </cell>
          <cell r="C77" t="str">
            <v>Kyle</v>
          </cell>
          <cell r="D77" t="str">
            <v>kglinowiecki1@gulls.salisbury.edu</v>
          </cell>
          <cell r="E77">
            <v>20</v>
          </cell>
          <cell r="F77" t="str">
            <v>Freshman</v>
          </cell>
          <cell r="G77">
            <v>17</v>
          </cell>
          <cell r="H77">
            <v>37</v>
          </cell>
          <cell r="I77">
            <v>2.3570000000000002</v>
          </cell>
          <cell r="J77" t="str">
            <v>N/A</v>
          </cell>
          <cell r="N77" t="str">
            <v>Business School</v>
          </cell>
          <cell r="O77" t="str">
            <v xml:space="preserve"> </v>
          </cell>
          <cell r="V77" t="str">
            <v xml:space="preserve">CMAT 100 HIST 102 MATH 160 MATH 155 FTWL 106   </v>
          </cell>
          <cell r="W77" t="str">
            <v>still not sure about major, but interested interested in business school.  Will using the business pre-req to finish Gen-Ed.</v>
          </cell>
          <cell r="X77">
            <v>43194</v>
          </cell>
          <cell r="Y77">
            <v>0.27083333333212067</v>
          </cell>
        </row>
        <row r="78">
          <cell r="A78">
            <v>3055552</v>
          </cell>
          <cell r="B78" t="str">
            <v>Mangione</v>
          </cell>
          <cell r="C78" t="str">
            <v xml:space="preserve">Marissa  </v>
          </cell>
          <cell r="D78" t="str">
            <v>mmangione2@gulls.salisbury.edu</v>
          </cell>
          <cell r="E78">
            <v>20</v>
          </cell>
          <cell r="F78" t="str">
            <v>Freshman</v>
          </cell>
          <cell r="G78">
            <v>14</v>
          </cell>
          <cell r="H78">
            <v>34</v>
          </cell>
          <cell r="I78">
            <v>4</v>
          </cell>
          <cell r="J78" t="str">
            <v>N/A</v>
          </cell>
          <cell r="N78" t="str">
            <v>Social Work, Psychology</v>
          </cell>
          <cell r="O78" t="str">
            <v xml:space="preserve"> </v>
          </cell>
          <cell r="V78" t="str">
            <v xml:space="preserve">ENGL 103 BIOL 101 MATH 155 FTWL 106    </v>
          </cell>
          <cell r="W78" t="str">
            <v>changed from Elementary Education
interested in social work from the psychology part.  Ask her to make an appointment with career services to find out more options with social work major, and psychology major. 
May transfer to Towson for Patho Speachology</v>
          </cell>
          <cell r="X78">
            <v>43194</v>
          </cell>
          <cell r="Y78">
            <v>0.27083333333212067</v>
          </cell>
        </row>
        <row r="79">
          <cell r="A79">
            <v>3057246</v>
          </cell>
          <cell r="B79" t="str">
            <v>Noon</v>
          </cell>
          <cell r="C79" t="str">
            <v>Kristen</v>
          </cell>
          <cell r="D79" t="str">
            <v>knoon1@gulls.salisbury.edu</v>
          </cell>
          <cell r="E79">
            <v>20</v>
          </cell>
          <cell r="F79" t="str">
            <v>Freshman</v>
          </cell>
          <cell r="G79">
            <v>17</v>
          </cell>
          <cell r="H79">
            <v>37</v>
          </cell>
          <cell r="I79">
            <v>3.5</v>
          </cell>
          <cell r="J79" t="str">
            <v>N/A</v>
          </cell>
          <cell r="L79">
            <v>43153</v>
          </cell>
          <cell r="M79">
            <v>0.4375</v>
          </cell>
          <cell r="N79" t="str">
            <v>Elementary Education, Political Science, History Second Ed, Spanish</v>
          </cell>
          <cell r="O79" t="str">
            <v xml:space="preserve"> </v>
          </cell>
          <cell r="V79" t="str">
            <v xml:space="preserve">EDUC 210 SPAN 202 BIOL 101 MATH 155 FTWL 106   </v>
          </cell>
          <cell r="W79" t="str">
            <v>Mom is a teacher, interested in teaching middle school.</v>
          </cell>
          <cell r="X79">
            <v>43194</v>
          </cell>
          <cell r="Y79">
            <v>0.27083333333212067</v>
          </cell>
        </row>
        <row r="80">
          <cell r="A80">
            <v>3052070</v>
          </cell>
          <cell r="B80" t="str">
            <v>Powers</v>
          </cell>
          <cell r="C80" t="str">
            <v>Angela</v>
          </cell>
          <cell r="D80" t="str">
            <v>apowers2@gulls.salisbury.edu</v>
          </cell>
          <cell r="E80">
            <v>20</v>
          </cell>
          <cell r="F80" t="str">
            <v>Freshman</v>
          </cell>
          <cell r="G80">
            <v>15</v>
          </cell>
          <cell r="H80">
            <v>35</v>
          </cell>
          <cell r="I80">
            <v>4</v>
          </cell>
          <cell r="J80" t="str">
            <v>N/A</v>
          </cell>
          <cell r="N80" t="str">
            <v>Medical Lab Science, Respiratory Therapy, Nursing</v>
          </cell>
          <cell r="O80" t="str">
            <v xml:space="preserve"> </v>
          </cell>
          <cell r="V80" t="str">
            <v xml:space="preserve">CHEM 121 BIOL 215 FTWL 106 HIST 202    </v>
          </cell>
          <cell r="W80" t="str">
            <v xml:space="preserve">Angela is interested in Speech Patho, but we do not offer that major here.  I recomende her to research on Nursing, Medical Lab Science and Respiratory Therapy.  </v>
          </cell>
          <cell r="X80">
            <v>43194</v>
          </cell>
          <cell r="Y80">
            <v>0.27083333333212067</v>
          </cell>
        </row>
        <row r="81">
          <cell r="A81">
            <v>3053854</v>
          </cell>
          <cell r="B81" t="str">
            <v>Beam</v>
          </cell>
          <cell r="C81" t="str">
            <v>Aaliyah</v>
          </cell>
          <cell r="D81" t="str">
            <v>abeam2@gulls.salisbury.edu</v>
          </cell>
          <cell r="E81">
            <v>19</v>
          </cell>
          <cell r="F81" t="str">
            <v>Freshman</v>
          </cell>
          <cell r="G81">
            <v>15</v>
          </cell>
          <cell r="H81">
            <v>34</v>
          </cell>
          <cell r="I81">
            <v>1.7370000000000001</v>
          </cell>
          <cell r="J81">
            <v>5</v>
          </cell>
          <cell r="L81">
            <v>43154</v>
          </cell>
          <cell r="M81">
            <v>0.60416666666666663</v>
          </cell>
          <cell r="N81" t="str">
            <v>Psychology, Environmental Studies</v>
          </cell>
          <cell r="O81" t="str">
            <v xml:space="preserve"> </v>
          </cell>
          <cell r="V81" t="str">
            <v xml:space="preserve">HLTH 102 ENGL 103 MATH 155 FTWL 106 HIST 103   </v>
          </cell>
          <cell r="W81" t="str">
            <v xml:space="preserve">interested in psychology and environmental sutdies, but not sure about career options.  Told her to talk with Career Services. May do one as major, the other as minor. </v>
          </cell>
          <cell r="X81">
            <v>43194</v>
          </cell>
          <cell r="Y81">
            <v>0.28125</v>
          </cell>
        </row>
        <row r="82">
          <cell r="A82">
            <v>3052272</v>
          </cell>
          <cell r="B82" t="str">
            <v>Caldwell</v>
          </cell>
          <cell r="C82" t="str">
            <v>Hope</v>
          </cell>
          <cell r="D82" t="str">
            <v>hcaldwell1@gulls.salisbury.edu</v>
          </cell>
          <cell r="E82">
            <v>19</v>
          </cell>
          <cell r="F82" t="str">
            <v>Freshman</v>
          </cell>
          <cell r="G82">
            <v>15</v>
          </cell>
          <cell r="H82">
            <v>34</v>
          </cell>
          <cell r="I82">
            <v>4</v>
          </cell>
          <cell r="J82" t="str">
            <v>N/A</v>
          </cell>
          <cell r="O82" t="str">
            <v xml:space="preserve"> </v>
          </cell>
          <cell r="V82" t="str">
            <v xml:space="preserve">ENGL 103 GEOG 150 MATH 155 SOCI 201    </v>
          </cell>
          <cell r="W82" t="str">
            <v xml:space="preserve">quite undecided, but interested in the environment. </v>
          </cell>
          <cell r="X82">
            <v>43194</v>
          </cell>
          <cell r="Y82">
            <v>0.28125</v>
          </cell>
        </row>
        <row r="83">
          <cell r="A83">
            <v>3057414</v>
          </cell>
          <cell r="B83" t="str">
            <v>Delong</v>
          </cell>
          <cell r="C83" t="str">
            <v>Jordan</v>
          </cell>
          <cell r="D83" t="str">
            <v>jdelong1@gulls.salisbury.edu</v>
          </cell>
          <cell r="E83">
            <v>19</v>
          </cell>
          <cell r="F83" t="str">
            <v>Freshman</v>
          </cell>
          <cell r="G83">
            <v>14</v>
          </cell>
          <cell r="H83">
            <v>33</v>
          </cell>
          <cell r="I83">
            <v>3.3079999999999998</v>
          </cell>
          <cell r="J83" t="str">
            <v>N/A</v>
          </cell>
          <cell r="N83" t="str">
            <v>Marketing</v>
          </cell>
          <cell r="O83" t="str">
            <v xml:space="preserve"> </v>
          </cell>
          <cell r="V83" t="str">
            <v xml:space="preserve">ENGL 103 MATH 160 HIST 101 ECON 212    </v>
          </cell>
          <cell r="W83" t="str">
            <v xml:space="preserve">will withdraw from BIOL 210 for this semester (no hope to get a C or better).  Told her about the 7 week FTWL 106, will contact the professor. </v>
          </cell>
          <cell r="X83">
            <v>43194</v>
          </cell>
          <cell r="Y83">
            <v>0.28125</v>
          </cell>
        </row>
        <row r="84">
          <cell r="A84">
            <v>3053689</v>
          </cell>
          <cell r="B84" t="str">
            <v>Fidler</v>
          </cell>
          <cell r="C84" t="str">
            <v>Jordan</v>
          </cell>
          <cell r="D84" t="str">
            <v>jfidler1@gulls.salisbury.edu</v>
          </cell>
          <cell r="E84">
            <v>19</v>
          </cell>
          <cell r="F84" t="str">
            <v>Freshman</v>
          </cell>
          <cell r="G84">
            <v>15</v>
          </cell>
          <cell r="H84">
            <v>34</v>
          </cell>
          <cell r="I84">
            <v>2</v>
          </cell>
          <cell r="J84" t="str">
            <v>N/A</v>
          </cell>
          <cell r="L84">
            <v>43154</v>
          </cell>
          <cell r="M84">
            <v>0.5625</v>
          </cell>
          <cell r="N84" t="str">
            <v>NURSING</v>
          </cell>
          <cell r="O84" t="str">
            <v xml:space="preserve"> </v>
          </cell>
          <cell r="V84" t="str">
            <v xml:space="preserve">CHEM 121 PHIL 101 BIOL 215 FTWL 106    </v>
          </cell>
          <cell r="W84" t="str">
            <v>MATH ACT 29
CONTINUE NURSING CLASSES, EXPLAIN THE OTHER OPTIONS THAN NURSING, E.G. RESPIRATORY THERAPY AND MLS</v>
          </cell>
          <cell r="X84">
            <v>43194</v>
          </cell>
          <cell r="Y84">
            <v>0.28125</v>
          </cell>
        </row>
        <row r="85">
          <cell r="A85">
            <v>3057004</v>
          </cell>
          <cell r="B85" t="str">
            <v>Freda</v>
          </cell>
          <cell r="C85" t="str">
            <v>Paul</v>
          </cell>
          <cell r="D85" t="str">
            <v>pfreda1@gulls.salisbury.edu</v>
          </cell>
          <cell r="E85">
            <v>19</v>
          </cell>
          <cell r="F85" t="str">
            <v>Freshman</v>
          </cell>
          <cell r="G85">
            <v>15</v>
          </cell>
          <cell r="H85">
            <v>34</v>
          </cell>
          <cell r="I85">
            <v>1</v>
          </cell>
          <cell r="J85">
            <v>12</v>
          </cell>
          <cell r="N85" t="str">
            <v>Political Science, Pre-Law</v>
          </cell>
          <cell r="O85" t="str">
            <v xml:space="preserve"> </v>
          </cell>
          <cell r="V85" t="str">
            <v xml:space="preserve">HIST 202 POSC 101 MUSC 201 FTWL 106    </v>
          </cell>
          <cell r="W85" t="str">
            <v>interested in pre-law (constitution  law direction).  Refer him to prelaw advisor</v>
          </cell>
          <cell r="X85">
            <v>43194</v>
          </cell>
          <cell r="Y85">
            <v>0.28125</v>
          </cell>
        </row>
        <row r="86">
          <cell r="A86">
            <v>3053001</v>
          </cell>
          <cell r="B86" t="str">
            <v>Gourley</v>
          </cell>
          <cell r="C86" t="str">
            <v>Brielle</v>
          </cell>
          <cell r="D86" t="str">
            <v>bgourley1@gulls.salisbury.edu</v>
          </cell>
          <cell r="E86">
            <v>19</v>
          </cell>
          <cell r="F86" t="str">
            <v>Freshman</v>
          </cell>
          <cell r="G86">
            <v>16</v>
          </cell>
          <cell r="H86">
            <v>35</v>
          </cell>
          <cell r="I86">
            <v>3.8</v>
          </cell>
          <cell r="J86" t="str">
            <v>N/A</v>
          </cell>
          <cell r="N86" t="str">
            <v>Psychology, CADR, Elementary Education</v>
          </cell>
          <cell r="O86" t="str">
            <v xml:space="preserve"> </v>
          </cell>
          <cell r="V86" t="str">
            <v xml:space="preserve">HIST 202 PSYC 320 CADR 200 GEOG 104    </v>
          </cell>
          <cell r="W86" t="str">
            <v xml:space="preserve">interested in Forensic Science, but we do not have the major, recommended CADR.  Take classes that fulfill different major requriements. </v>
          </cell>
          <cell r="X86">
            <v>43194</v>
          </cell>
          <cell r="Y86">
            <v>0.28125</v>
          </cell>
        </row>
        <row r="87">
          <cell r="A87">
            <v>3055172</v>
          </cell>
          <cell r="B87" t="str">
            <v>Kilian</v>
          </cell>
          <cell r="C87" t="str">
            <v>Robert</v>
          </cell>
          <cell r="D87" t="str">
            <v>rkilian1@gulls.salisbury.edu</v>
          </cell>
          <cell r="E87">
            <v>19</v>
          </cell>
          <cell r="F87" t="str">
            <v>Freshman</v>
          </cell>
          <cell r="G87">
            <v>15</v>
          </cell>
          <cell r="H87">
            <v>34</v>
          </cell>
          <cell r="I87">
            <v>2.9470000000000001</v>
          </cell>
          <cell r="J87" t="str">
            <v>N/A</v>
          </cell>
          <cell r="N87" t="str">
            <v>Pre-Law, History</v>
          </cell>
          <cell r="O87" t="str">
            <v xml:space="preserve"> </v>
          </cell>
          <cell r="V87" t="str">
            <v xml:space="preserve">GEOG 104 ENGL 103 HIST 101 FTWL 106    </v>
          </cell>
          <cell r="W87" t="str">
            <v xml:space="preserve">Dropped Honors College
Interested in History, either major or minor.  Lacrosse team, also thinking about taking a History Winter class. </v>
          </cell>
          <cell r="X87">
            <v>43194</v>
          </cell>
          <cell r="Y87">
            <v>0.28125</v>
          </cell>
        </row>
        <row r="88">
          <cell r="A88">
            <v>3052775</v>
          </cell>
          <cell r="B88" t="str">
            <v>Little</v>
          </cell>
          <cell r="C88" t="str">
            <v>Caitlin</v>
          </cell>
          <cell r="D88" t="str">
            <v>clittle2@gulls.salisbury.edu</v>
          </cell>
          <cell r="E88">
            <v>19</v>
          </cell>
          <cell r="F88" t="str">
            <v>Freshman</v>
          </cell>
          <cell r="G88">
            <v>11</v>
          </cell>
          <cell r="H88">
            <v>30</v>
          </cell>
          <cell r="I88">
            <v>1.6359999999999999</v>
          </cell>
          <cell r="J88">
            <v>4</v>
          </cell>
          <cell r="L88">
            <v>43154</v>
          </cell>
          <cell r="M88">
            <v>0.58333333333333337</v>
          </cell>
          <cell r="N88" t="str">
            <v>Nursing, Medical Lab Science, Respiratory Therapy</v>
          </cell>
          <cell r="O88" t="str">
            <v xml:space="preserve"> </v>
          </cell>
          <cell r="V88" t="str">
            <v xml:space="preserve">ENGL 103 CHEM 121 HIST 103 FTWL 106    </v>
          </cell>
          <cell r="W88" t="str">
            <v xml:space="preserve">want to do something health related, but not sure about the years of education to become a Physician.  Give her the contact information of Dr. Davis. </v>
          </cell>
          <cell r="X88">
            <v>43194</v>
          </cell>
          <cell r="Y88">
            <v>0.28125</v>
          </cell>
        </row>
        <row r="89">
          <cell r="A89">
            <v>3052057</v>
          </cell>
          <cell r="B89" t="str">
            <v>Mason</v>
          </cell>
          <cell r="C89" t="str">
            <v>Hunter</v>
          </cell>
          <cell r="D89" t="str">
            <v>hmason1@gulls.salisbury.edu</v>
          </cell>
          <cell r="E89">
            <v>19</v>
          </cell>
          <cell r="F89" t="str">
            <v>Freshman</v>
          </cell>
          <cell r="G89">
            <v>12</v>
          </cell>
          <cell r="H89">
            <v>31</v>
          </cell>
          <cell r="I89">
            <v>3</v>
          </cell>
          <cell r="J89" t="str">
            <v>N/A</v>
          </cell>
          <cell r="L89">
            <v>43154</v>
          </cell>
          <cell r="M89">
            <v>0.375</v>
          </cell>
          <cell r="N89" t="str">
            <v>Exercise Science</v>
          </cell>
          <cell r="O89" t="str">
            <v>Business</v>
          </cell>
          <cell r="V89" t="str">
            <v xml:space="preserve">EXSC 213 CMAT 102 BIOL 215     </v>
          </cell>
          <cell r="W89" t="str">
            <v xml:space="preserve">Thinking about open a gym as a physical trainer.  </v>
          </cell>
          <cell r="X89">
            <v>43194</v>
          </cell>
          <cell r="Y89">
            <v>0.28125</v>
          </cell>
        </row>
        <row r="90">
          <cell r="A90">
            <v>3050801</v>
          </cell>
          <cell r="B90" t="str">
            <v>Palenchar</v>
          </cell>
          <cell r="C90" t="str">
            <v>Jacob</v>
          </cell>
          <cell r="D90" t="str">
            <v>jpalenchar1@gulls.salisbury.edu</v>
          </cell>
          <cell r="E90">
            <v>19</v>
          </cell>
          <cell r="F90" t="str">
            <v>Freshman</v>
          </cell>
          <cell r="G90">
            <v>14</v>
          </cell>
          <cell r="H90">
            <v>33</v>
          </cell>
          <cell r="I90">
            <v>1.9470000000000001</v>
          </cell>
          <cell r="J90">
            <v>1</v>
          </cell>
          <cell r="N90" t="str">
            <v>Biology, Business School</v>
          </cell>
          <cell r="O90" t="str">
            <v xml:space="preserve"> </v>
          </cell>
          <cell r="V90" t="str">
            <v xml:space="preserve">CMAT 100 CHEM 121 MATH 155 FTWL 106    </v>
          </cell>
          <cell r="W90" t="str">
            <v xml:space="preserve">debating between Business school and Biology, will continue finishing Gen-Ed with the class that fulfill major requirements. </v>
          </cell>
          <cell r="X90">
            <v>43194</v>
          </cell>
          <cell r="Y90">
            <v>0.28125</v>
          </cell>
        </row>
        <row r="91">
          <cell r="A91">
            <v>3058689</v>
          </cell>
          <cell r="B91" t="str">
            <v>Turkin</v>
          </cell>
          <cell r="C91" t="str">
            <v>Rory</v>
          </cell>
          <cell r="D91" t="str">
            <v>rturkin1@gulls.salisbury.edu</v>
          </cell>
          <cell r="E91">
            <v>19</v>
          </cell>
          <cell r="F91" t="str">
            <v>Freshman</v>
          </cell>
          <cell r="G91">
            <v>16</v>
          </cell>
          <cell r="H91">
            <v>35</v>
          </cell>
          <cell r="I91">
            <v>1.8</v>
          </cell>
          <cell r="J91">
            <v>3</v>
          </cell>
          <cell r="N91" t="str">
            <v>CADR, Pre-Law</v>
          </cell>
          <cell r="O91" t="str">
            <v xml:space="preserve"> </v>
          </cell>
          <cell r="V91" t="str">
            <v xml:space="preserve">SPAN 101 GEOG 104 CADR 300 PHIL 101    </v>
          </cell>
          <cell r="W91" t="str">
            <v xml:space="preserve">Interested in Pre-Law, will think about double major.  Finished 2 years Spanish in High school, give her the CAPE test dates. </v>
          </cell>
          <cell r="X91">
            <v>43194</v>
          </cell>
          <cell r="Y91">
            <v>0.28125</v>
          </cell>
        </row>
        <row r="92">
          <cell r="A92">
            <v>3059064</v>
          </cell>
          <cell r="B92" t="str">
            <v>Walden</v>
          </cell>
          <cell r="C92" t="str">
            <v xml:space="preserve">Cherish  </v>
          </cell>
          <cell r="D92" t="str">
            <v>cwalden1@gulls.salisbury.edu</v>
          </cell>
          <cell r="E92">
            <v>19</v>
          </cell>
          <cell r="F92" t="str">
            <v>Freshman</v>
          </cell>
          <cell r="G92">
            <v>16</v>
          </cell>
          <cell r="H92">
            <v>35</v>
          </cell>
          <cell r="I92">
            <v>3.4670000000000001</v>
          </cell>
          <cell r="J92" t="str">
            <v>N/A</v>
          </cell>
          <cell r="N92" t="str">
            <v>Pre-Marketing, Pre-Elementary Education</v>
          </cell>
          <cell r="O92" t="str">
            <v xml:space="preserve"> </v>
          </cell>
          <cell r="V92" t="str">
            <v xml:space="preserve">HIST 202 ENGL 103 CHEM 101 IDIS 280 FTWL 106   </v>
          </cell>
          <cell r="W92" t="str">
            <v xml:space="preserve">Changed from Education major, debating between Education and Business school.  Continue finishing Ge n-Ed, may switch one class to MATH 130/MATH 160 if she's more certain about what she wants to do. </v>
          </cell>
          <cell r="X92">
            <v>43194</v>
          </cell>
          <cell r="Y92">
            <v>0.28125</v>
          </cell>
        </row>
        <row r="93">
          <cell r="A93">
            <v>3053187</v>
          </cell>
          <cell r="B93" t="str">
            <v>Legambi</v>
          </cell>
          <cell r="C93" t="str">
            <v>Carli</v>
          </cell>
          <cell r="D93" t="str">
            <v>clegambi1@gulls.salisbury.edu</v>
          </cell>
          <cell r="E93">
            <v>18</v>
          </cell>
          <cell r="F93" t="str">
            <v>Freshman</v>
          </cell>
          <cell r="G93">
            <v>14</v>
          </cell>
          <cell r="H93">
            <v>32</v>
          </cell>
          <cell r="I93">
            <v>3</v>
          </cell>
          <cell r="J93" t="str">
            <v>N/A</v>
          </cell>
          <cell r="N93" t="str">
            <v>Community Health, CMAT Journalism, English</v>
          </cell>
          <cell r="O93" t="str">
            <v xml:space="preserve"> </v>
          </cell>
          <cell r="V93" t="str">
            <v xml:space="preserve">HIST 101 ECON 150 FTWL 106 ART 121    </v>
          </cell>
          <cell r="W93" t="str">
            <v>Dad is a pharmaceutical sales, very interested in that business.  Very interested in Community Health and Professional Sales minor.  Also interested in Editing, may do Art or CMAT minor. 
Enjoy HIST 201</v>
          </cell>
          <cell r="X93">
            <v>43194</v>
          </cell>
          <cell r="Y93">
            <v>0.28125</v>
          </cell>
        </row>
        <row r="94">
          <cell r="A94">
            <v>3059450</v>
          </cell>
          <cell r="B94" t="str">
            <v>Rowe</v>
          </cell>
          <cell r="C94" t="str">
            <v>John</v>
          </cell>
          <cell r="D94" t="str">
            <v>jrowe6@gulls.salisbury.edu</v>
          </cell>
          <cell r="E94">
            <v>18</v>
          </cell>
          <cell r="F94" t="str">
            <v>Freshman</v>
          </cell>
          <cell r="G94">
            <v>15</v>
          </cell>
          <cell r="H94">
            <v>33</v>
          </cell>
          <cell r="I94">
            <v>2.4</v>
          </cell>
          <cell r="J94" t="str">
            <v>N/A</v>
          </cell>
          <cell r="O94" t="str">
            <v xml:space="preserve"> </v>
          </cell>
          <cell r="V94" t="str">
            <v xml:space="preserve">HIST 101 GEOG 100 MATH 105 HIST 215    </v>
          </cell>
          <cell r="W94" t="str">
            <v xml:space="preserve">completely undecided, take class toward Gen-Ed. </v>
          </cell>
          <cell r="X94">
            <v>43194</v>
          </cell>
          <cell r="Y94">
            <v>0.28125</v>
          </cell>
        </row>
        <row r="95">
          <cell r="A95">
            <v>3051222</v>
          </cell>
          <cell r="B95" t="str">
            <v>Skoglund</v>
          </cell>
          <cell r="C95" t="str">
            <v>Emma</v>
          </cell>
          <cell r="D95" t="str">
            <v>eskoglund1@gulls.salisbury.edu</v>
          </cell>
          <cell r="E95">
            <v>18</v>
          </cell>
          <cell r="F95" t="str">
            <v>Freshman</v>
          </cell>
          <cell r="G95">
            <v>12</v>
          </cell>
          <cell r="H95">
            <v>30</v>
          </cell>
          <cell r="I95">
            <v>3.3889999999999998</v>
          </cell>
          <cell r="J95" t="str">
            <v>N/A</v>
          </cell>
          <cell r="N95" t="str">
            <v>Exercise Science - Allied Health, Pre-PT</v>
          </cell>
          <cell r="O95" t="str">
            <v xml:space="preserve"> </v>
          </cell>
          <cell r="V95" t="str">
            <v xml:space="preserve">EXSC 213 HIST 201 BIOL 215 FTWL 106    </v>
          </cell>
          <cell r="W95" t="str">
            <v xml:space="preserve">Lacrosse team, need to manage the schedule around it. </v>
          </cell>
          <cell r="X95">
            <v>43194</v>
          </cell>
          <cell r="Y95">
            <v>0.28125</v>
          </cell>
        </row>
        <row r="96">
          <cell r="A96">
            <v>3054311</v>
          </cell>
          <cell r="B96" t="str">
            <v>Bagheri</v>
          </cell>
          <cell r="C96" t="str">
            <v>Matthew</v>
          </cell>
          <cell r="D96" t="str">
            <v>mbagheri1@gulls.salisbury.edu</v>
          </cell>
          <cell r="E96">
            <v>17</v>
          </cell>
          <cell r="F96" t="str">
            <v>Freshman</v>
          </cell>
          <cell r="G96">
            <v>15</v>
          </cell>
          <cell r="H96">
            <v>32</v>
          </cell>
          <cell r="I96">
            <v>2</v>
          </cell>
          <cell r="J96" t="str">
            <v>N/A</v>
          </cell>
          <cell r="N96" t="str">
            <v>Computer Science, Geography-Physical Geography</v>
          </cell>
          <cell r="O96" t="str">
            <v xml:space="preserve"> </v>
          </cell>
          <cell r="V96" t="str">
            <v xml:space="preserve">GEOG 105 GEOG 101 COSC 120 ENGL 103    </v>
          </cell>
          <cell r="W96" t="str">
            <v>not sure about major, interested in the COSC 117 he's taking right now.  Want to take one more next semester.
May repeat MATH 201 (F), and thinking about study abroad to England</v>
          </cell>
          <cell r="X96">
            <v>43194</v>
          </cell>
          <cell r="Y96">
            <v>0.28125</v>
          </cell>
        </row>
        <row r="97">
          <cell r="A97">
            <v>3051229</v>
          </cell>
          <cell r="B97" t="str">
            <v>Floria</v>
          </cell>
          <cell r="C97" t="str">
            <v>Christopher</v>
          </cell>
          <cell r="D97" t="str">
            <v>cfloria1@gulls.salisbury.edu</v>
          </cell>
          <cell r="E97">
            <v>17</v>
          </cell>
          <cell r="F97" t="str">
            <v>Freshman</v>
          </cell>
          <cell r="G97">
            <v>14</v>
          </cell>
          <cell r="H97">
            <v>31</v>
          </cell>
          <cell r="I97">
            <v>2.286</v>
          </cell>
          <cell r="J97" t="str">
            <v>N/A</v>
          </cell>
          <cell r="N97" t="str">
            <v>Marketing</v>
          </cell>
          <cell r="O97" t="str">
            <v xml:space="preserve"> </v>
          </cell>
          <cell r="V97" t="str">
            <v xml:space="preserve">GEOG 201 FTWL 106 MATH 160 HIST 102    </v>
          </cell>
          <cell r="X97">
            <v>43194</v>
          </cell>
          <cell r="Y97">
            <v>0.28125</v>
          </cell>
        </row>
        <row r="98">
          <cell r="A98">
            <v>3052575</v>
          </cell>
          <cell r="B98" t="str">
            <v>Staudmyer</v>
          </cell>
          <cell r="C98" t="str">
            <v>Timothy</v>
          </cell>
          <cell r="D98" t="str">
            <v>tstaudmyer1@gulls.salisbury.edu</v>
          </cell>
          <cell r="E98">
            <v>17</v>
          </cell>
          <cell r="F98" t="str">
            <v>Freshman</v>
          </cell>
          <cell r="G98">
            <v>15</v>
          </cell>
          <cell r="H98">
            <v>32</v>
          </cell>
          <cell r="I98">
            <v>4</v>
          </cell>
          <cell r="J98" t="str">
            <v>N/A</v>
          </cell>
          <cell r="N98" t="str">
            <v>Exercise Science, regular or allied health track</v>
          </cell>
          <cell r="O98" t="str">
            <v xml:space="preserve"> </v>
          </cell>
          <cell r="V98" t="str">
            <v xml:space="preserve">HIST 102 PSYC 101 CHEM 121 MATH 155    </v>
          </cell>
          <cell r="W98" t="str">
            <v xml:space="preserve">EXPLORERES LLC SP18 HIST 102
Interested in becoming PT or physical trainer.  Explained the two different tracks for Exercise Scienc emajor.  Will talk with Department chair in the near future to finish the IDIS class paper. </v>
          </cell>
          <cell r="X98">
            <v>43194</v>
          </cell>
          <cell r="Y98">
            <v>0.28125</v>
          </cell>
        </row>
        <row r="99">
          <cell r="A99">
            <v>3053402</v>
          </cell>
          <cell r="B99" t="str">
            <v>Bellgowan</v>
          </cell>
          <cell r="C99" t="str">
            <v>Sean</v>
          </cell>
          <cell r="D99" t="str">
            <v>sbellgowan1@gulls.salisbury.edu</v>
          </cell>
          <cell r="E99">
            <v>16</v>
          </cell>
          <cell r="F99" t="str">
            <v>Freshman</v>
          </cell>
          <cell r="G99">
            <v>16</v>
          </cell>
          <cell r="H99">
            <v>32</v>
          </cell>
          <cell r="I99">
            <v>3.3130000000000002</v>
          </cell>
          <cell r="J99" t="str">
            <v>N/A</v>
          </cell>
          <cell r="N99" t="str">
            <v>Political Science, Philosophy, Math Statistics</v>
          </cell>
          <cell r="O99" t="str">
            <v xml:space="preserve"> </v>
          </cell>
          <cell r="V99" t="str">
            <v xml:space="preserve">HIST 102 MATH 201 GEOL 103 POSC 103    </v>
          </cell>
          <cell r="W99" t="str">
            <v>ACADIA Adventure Outdoor Program, 17 Credits
EXPLORERES LLC SP18 HIST 102
MOST INTERESTED IN POLITICAL SCIENCE FOR NOW, MAY DO DOUBLE MAJOR IN POLI SCIENCE AND PHIL, OR MATH MAJOR, POLI SCIENCE MINOR</v>
          </cell>
          <cell r="X99">
            <v>43194</v>
          </cell>
          <cell r="Y99">
            <v>0.28125</v>
          </cell>
        </row>
        <row r="100">
          <cell r="A100">
            <v>3056780</v>
          </cell>
          <cell r="B100" t="str">
            <v>Bowles</v>
          </cell>
          <cell r="C100" t="str">
            <v>Kyle</v>
          </cell>
          <cell r="D100" t="str">
            <v>kbowles2@gulls.salisbury.edu</v>
          </cell>
          <cell r="E100">
            <v>16</v>
          </cell>
          <cell r="F100" t="str">
            <v>Freshman</v>
          </cell>
          <cell r="G100">
            <v>15</v>
          </cell>
          <cell r="H100">
            <v>31</v>
          </cell>
          <cell r="I100">
            <v>1.75</v>
          </cell>
          <cell r="J100">
            <v>4</v>
          </cell>
          <cell r="N100" t="str">
            <v>environmental studies</v>
          </cell>
          <cell r="O100" t="str">
            <v xml:space="preserve"> </v>
          </cell>
          <cell r="V100" t="str">
            <v xml:space="preserve">GEOG 150 ENVR 205 HIST 102 GEOG 262    </v>
          </cell>
          <cell r="X100">
            <v>43194</v>
          </cell>
          <cell r="Y100">
            <v>0.28125</v>
          </cell>
        </row>
        <row r="101">
          <cell r="A101">
            <v>3054774</v>
          </cell>
          <cell r="B101" t="str">
            <v>Erber</v>
          </cell>
          <cell r="C101" t="str">
            <v>Dalilah</v>
          </cell>
          <cell r="D101" t="str">
            <v>derber1@gulls.salisbury.edu</v>
          </cell>
          <cell r="E101">
            <v>16</v>
          </cell>
          <cell r="F101" t="str">
            <v>Freshman</v>
          </cell>
          <cell r="G101">
            <v>17</v>
          </cell>
          <cell r="H101">
            <v>33</v>
          </cell>
          <cell r="I101">
            <v>2.75</v>
          </cell>
          <cell r="J101" t="str">
            <v>N/A</v>
          </cell>
          <cell r="N101" t="str">
            <v xml:space="preserve">Exercise Science, Business </v>
          </cell>
          <cell r="O101" t="str">
            <v xml:space="preserve"> </v>
          </cell>
          <cell r="V101" t="str">
            <v xml:space="preserve">ECON 211 CMAT 100 HIST 102 MATH 155 FTWL 106   </v>
          </cell>
          <cell r="W101" t="str">
            <v xml:space="preserve">love the philosophy class that she's taking, will continue with another philosophy class.  Also interested in Exercise Science, but not sure about the science classes. </v>
          </cell>
          <cell r="X101">
            <v>43194</v>
          </cell>
          <cell r="Y101">
            <v>0.28125</v>
          </cell>
        </row>
        <row r="102">
          <cell r="A102">
            <v>3056980</v>
          </cell>
          <cell r="B102" t="str">
            <v xml:space="preserve">Kim </v>
          </cell>
          <cell r="C102" t="str">
            <v>Hyeong Woo</v>
          </cell>
          <cell r="D102" t="str">
            <v>hkim20@gulls.salisbury.edu</v>
          </cell>
          <cell r="E102">
            <v>16</v>
          </cell>
          <cell r="F102" t="str">
            <v>Freshman</v>
          </cell>
          <cell r="G102">
            <v>12</v>
          </cell>
          <cell r="H102">
            <v>28</v>
          </cell>
          <cell r="I102">
            <v>2.5</v>
          </cell>
          <cell r="J102" t="str">
            <v>N/A</v>
          </cell>
          <cell r="O102" t="str">
            <v xml:space="preserve"> </v>
          </cell>
          <cell r="V102" t="str">
            <v xml:space="preserve">CHIN 102 GEOG 105 HIST 101     </v>
          </cell>
          <cell r="W102" t="str">
            <v>changed from Pre-Music, In Music LLC.  MUSIC MAJOR IS OUT OF THE CHART. EXPLORING, RECOMMENDED ESOL K-12.</v>
          </cell>
          <cell r="X102">
            <v>43194</v>
          </cell>
          <cell r="Y102">
            <v>0.28125</v>
          </cell>
        </row>
        <row r="103">
          <cell r="A103">
            <v>3052674</v>
          </cell>
          <cell r="B103" t="str">
            <v>Schwartz</v>
          </cell>
          <cell r="C103" t="str">
            <v>Leah</v>
          </cell>
          <cell r="D103" t="str">
            <v>lschwartz1@gulls.salisbury.edu</v>
          </cell>
          <cell r="E103">
            <v>16</v>
          </cell>
          <cell r="F103" t="str">
            <v>Freshman</v>
          </cell>
          <cell r="G103">
            <v>15</v>
          </cell>
          <cell r="H103">
            <v>31</v>
          </cell>
          <cell r="I103">
            <v>2.75</v>
          </cell>
          <cell r="J103" t="str">
            <v>N/A</v>
          </cell>
          <cell r="L103">
            <v>43153</v>
          </cell>
          <cell r="M103">
            <v>0.39583333333333331</v>
          </cell>
          <cell r="O103" t="str">
            <v xml:space="preserve"> </v>
          </cell>
          <cell r="V103" t="str">
            <v xml:space="preserve">PSYC 101 ENGL 253 HIST 102 FTWL 106    </v>
          </cell>
          <cell r="W103" t="str">
            <v>changed from Nursing.</v>
          </cell>
          <cell r="X103">
            <v>43194</v>
          </cell>
          <cell r="Y103">
            <v>0.28125</v>
          </cell>
        </row>
        <row r="104">
          <cell r="A104">
            <v>3055082</v>
          </cell>
          <cell r="B104" t="str">
            <v>Shilling</v>
          </cell>
          <cell r="C104" t="str">
            <v>Lucas</v>
          </cell>
          <cell r="D104" t="str">
            <v>lshilling1@gulls.salisbury.edu</v>
          </cell>
          <cell r="E104">
            <v>16</v>
          </cell>
          <cell r="F104" t="str">
            <v>Freshman</v>
          </cell>
          <cell r="G104">
            <v>19</v>
          </cell>
          <cell r="H104">
            <v>35</v>
          </cell>
          <cell r="I104">
            <v>3.75</v>
          </cell>
          <cell r="J104" t="str">
            <v>N/A</v>
          </cell>
          <cell r="N104" t="str">
            <v xml:space="preserve">Psychology </v>
          </cell>
          <cell r="O104" t="str">
            <v xml:space="preserve"> </v>
          </cell>
          <cell r="V104" t="str">
            <v xml:space="preserve">MUSC 114 MUSA 105 ENGL 103 FTWL 106 MATH 160 PSYC 300  </v>
          </cell>
          <cell r="W104" t="str">
            <v xml:space="preserve">Will continue with Symphony orchestra for the Music minor.  May take 5 classes next semester, adding MUSC 114 (19 credist).  Also need to transfer the 2 AP classes to SU (AP Micro Economics and AP Macro Economics). </v>
          </cell>
          <cell r="X104">
            <v>43194</v>
          </cell>
          <cell r="Y104">
            <v>0.28125</v>
          </cell>
        </row>
        <row r="105">
          <cell r="A105">
            <v>3055379</v>
          </cell>
          <cell r="B105" t="str">
            <v>Thornton</v>
          </cell>
          <cell r="C105" t="str">
            <v xml:space="preserve">Jacob  </v>
          </cell>
          <cell r="D105" t="str">
            <v>jthornton3@gulls.salisbury.edu</v>
          </cell>
          <cell r="E105">
            <v>16</v>
          </cell>
          <cell r="F105" t="str">
            <v>Freshman</v>
          </cell>
          <cell r="G105">
            <v>15</v>
          </cell>
          <cell r="H105">
            <v>31</v>
          </cell>
          <cell r="I105">
            <v>2.5</v>
          </cell>
          <cell r="J105" t="str">
            <v>N/A</v>
          </cell>
          <cell r="O105" t="str">
            <v xml:space="preserve"> </v>
          </cell>
          <cell r="V105" t="str">
            <v xml:space="preserve">HIST 101 PHIL 101 ENGL 381 FTWL 106    </v>
          </cell>
          <cell r="W105" t="str">
            <v>changed from Sociology major</v>
          </cell>
          <cell r="X105">
            <v>43194</v>
          </cell>
          <cell r="Y105">
            <v>0.28125</v>
          </cell>
        </row>
        <row r="106">
          <cell r="A106">
            <v>3061371</v>
          </cell>
          <cell r="B106" t="str">
            <v>Tymes</v>
          </cell>
          <cell r="C106" t="str">
            <v>Jordan</v>
          </cell>
          <cell r="D106" t="str">
            <v>jtymes1@gulls.salisbury.edu</v>
          </cell>
          <cell r="E106">
            <v>16</v>
          </cell>
          <cell r="F106" t="str">
            <v>Freshman</v>
          </cell>
          <cell r="G106">
            <v>16</v>
          </cell>
          <cell r="H106">
            <v>32</v>
          </cell>
          <cell r="I106">
            <v>2</v>
          </cell>
          <cell r="J106" t="str">
            <v>N/A</v>
          </cell>
          <cell r="N106" t="str">
            <v>Computer Science</v>
          </cell>
          <cell r="O106" t="str">
            <v xml:space="preserve"> </v>
          </cell>
          <cell r="V106" t="str">
            <v xml:space="preserve">CHEM 101 COSC 117 HIST 250 PHIL 203    </v>
          </cell>
          <cell r="X106">
            <v>43194</v>
          </cell>
          <cell r="Y106">
            <v>0.28125</v>
          </cell>
        </row>
        <row r="107">
          <cell r="A107">
            <v>3052157</v>
          </cell>
          <cell r="B107" t="str">
            <v>Bannigan</v>
          </cell>
          <cell r="C107" t="str">
            <v>Meagan</v>
          </cell>
          <cell r="D107" t="str">
            <v>mbannigan1@gulls.salisbury.edu</v>
          </cell>
          <cell r="E107">
            <v>15</v>
          </cell>
          <cell r="F107" t="str">
            <v>Freshman</v>
          </cell>
          <cell r="G107">
            <v>16</v>
          </cell>
          <cell r="H107">
            <v>31</v>
          </cell>
          <cell r="I107">
            <v>1.5329999999999999</v>
          </cell>
          <cell r="J107">
            <v>7</v>
          </cell>
          <cell r="N107" t="str">
            <v>psychology, CADR, sociology</v>
          </cell>
          <cell r="O107" t="str">
            <v xml:space="preserve"> </v>
          </cell>
          <cell r="V107" t="str">
            <v xml:space="preserve">CADR 200 ENGL 103 PHYS 108 SOCI 201    </v>
          </cell>
          <cell r="W107" t="str">
            <v xml:space="preserve">Meagan is very interested in something to do with consoling.  She also wants to do double major, probably PSYC and CADR, also exploring Sociology as a possible option for major/minor. </v>
          </cell>
          <cell r="X107">
            <v>43194</v>
          </cell>
          <cell r="Y107">
            <v>0.29166666666787933</v>
          </cell>
        </row>
        <row r="108">
          <cell r="A108">
            <v>3053981</v>
          </cell>
          <cell r="B108" t="str">
            <v>Bilal</v>
          </cell>
          <cell r="C108" t="str">
            <v>Rooma</v>
          </cell>
          <cell r="D108" t="str">
            <v>rbilal1@gulls.salisbury.edu</v>
          </cell>
          <cell r="E108">
            <v>15</v>
          </cell>
          <cell r="F108" t="str">
            <v>Freshman</v>
          </cell>
          <cell r="G108">
            <v>19</v>
          </cell>
          <cell r="H108">
            <v>34</v>
          </cell>
          <cell r="I108">
            <v>2.7269999999999999</v>
          </cell>
          <cell r="J108" t="str">
            <v>N/A</v>
          </cell>
          <cell r="N108" t="str">
            <v>Pre-Med, information system</v>
          </cell>
          <cell r="O108" t="str">
            <v xml:space="preserve"> </v>
          </cell>
          <cell r="V108" t="str">
            <v xml:space="preserve">HIST 101 CHEM 121 BIOL 210 PHIL 101 FTWL 106   </v>
          </cell>
          <cell r="W108" t="str">
            <v>INTERESTED IN Pre-Med, but struglling in CHEM 121 right now. Also interested in becoming IT, will see her result for CHEM 121 &amp; CHEM 122 to decide.  May register a class for winter, recommend BIOL 210 or INFO 211</v>
          </cell>
          <cell r="X108">
            <v>43194</v>
          </cell>
          <cell r="Y108">
            <v>0.29166666666787933</v>
          </cell>
        </row>
        <row r="109">
          <cell r="A109">
            <v>3056022</v>
          </cell>
          <cell r="B109" t="str">
            <v>Bloodsworth</v>
          </cell>
          <cell r="C109" t="str">
            <v xml:space="preserve">Emily  </v>
          </cell>
          <cell r="D109" t="str">
            <v>ebloodsworth1@gulls.salisbury.edu</v>
          </cell>
          <cell r="E109">
            <v>15</v>
          </cell>
          <cell r="F109" t="str">
            <v>Freshman</v>
          </cell>
          <cell r="G109">
            <v>14</v>
          </cell>
          <cell r="H109">
            <v>29</v>
          </cell>
          <cell r="I109">
            <v>3.2</v>
          </cell>
          <cell r="J109" t="str">
            <v>N/A</v>
          </cell>
          <cell r="L109">
            <v>43152</v>
          </cell>
          <cell r="M109">
            <v>0.5625</v>
          </cell>
          <cell r="N109" t="str">
            <v>Marketing, Information System</v>
          </cell>
          <cell r="O109" t="str">
            <v>Communication Arts, Computer Science</v>
          </cell>
          <cell r="P109" t="str">
            <v>ECON 212</v>
          </cell>
          <cell r="Q109" t="str">
            <v>INFO 211</v>
          </cell>
          <cell r="R109" t="str">
            <v>FTWL 106</v>
          </cell>
          <cell r="S109" t="str">
            <v>GEOG 105</v>
          </cell>
          <cell r="U109" t="str">
            <v>GEOL 103
ENGL LIT
COSC 117
GEOG 201</v>
          </cell>
          <cell r="V109" t="str">
            <v xml:space="preserve">CMAT 260 ECON 211 ENGL 103 MATH 155    </v>
          </cell>
          <cell r="W109" t="str">
            <v>changed from Biology, talked with Michael for program planning
May take a summer class (or 2).  Looking at a history elective and/or ACCT 248.</v>
          </cell>
          <cell r="X109">
            <v>43194</v>
          </cell>
          <cell r="Y109">
            <v>0.29166666666787933</v>
          </cell>
        </row>
        <row r="110">
          <cell r="A110">
            <v>3054797</v>
          </cell>
          <cell r="B110" t="str">
            <v>Broadwater</v>
          </cell>
          <cell r="C110" t="str">
            <v>De'John</v>
          </cell>
          <cell r="D110" t="str">
            <v>dbroadwater1@gulls.salisbury.edu</v>
          </cell>
          <cell r="E110">
            <v>15</v>
          </cell>
          <cell r="F110" t="str">
            <v>Freshman</v>
          </cell>
          <cell r="G110">
            <v>16</v>
          </cell>
          <cell r="H110">
            <v>31</v>
          </cell>
          <cell r="I110">
            <v>2</v>
          </cell>
          <cell r="J110" t="str">
            <v>N/A</v>
          </cell>
          <cell r="O110" t="str">
            <v xml:space="preserve"> </v>
          </cell>
          <cell r="V110" t="str">
            <v xml:space="preserve">CADR 200 HIST 101 SOCI 101 CMAT 100    </v>
          </cell>
          <cell r="W110" t="str">
            <v>transferred from Art major</v>
          </cell>
          <cell r="X110">
            <v>43194</v>
          </cell>
          <cell r="Y110">
            <v>0.29166666666787933</v>
          </cell>
        </row>
        <row r="111">
          <cell r="A111">
            <v>3053519</v>
          </cell>
          <cell r="B111" t="str">
            <v>Clevenger</v>
          </cell>
          <cell r="C111" t="str">
            <v>Madelaine</v>
          </cell>
          <cell r="D111" t="str">
            <v>mclevenger1@gulls.salisbury.edu</v>
          </cell>
          <cell r="E111">
            <v>15</v>
          </cell>
          <cell r="F111" t="str">
            <v>Freshman</v>
          </cell>
          <cell r="G111">
            <v>19</v>
          </cell>
          <cell r="H111">
            <v>34</v>
          </cell>
          <cell r="I111">
            <v>2.7330000000000001</v>
          </cell>
          <cell r="J111" t="str">
            <v>N/A</v>
          </cell>
          <cell r="N111" t="str">
            <v>IDIS (Psychology + Art Photography), 
Psychology</v>
          </cell>
          <cell r="O111" t="str">
            <v xml:space="preserve"> </v>
          </cell>
          <cell r="V111" t="str">
            <v xml:space="preserve">PSYC 101 ART 129 ENGL 253 PHYS 108 FTWL 106   </v>
          </cell>
          <cell r="W111" t="str">
            <v xml:space="preserve">Madelaine is interested in Art Therapy using Photography.  Recommended IDIS (gave her Catherine's contact information), also recommended Psychology major, Art minor.  </v>
          </cell>
          <cell r="X111">
            <v>43194</v>
          </cell>
          <cell r="Y111">
            <v>0.29166666666787933</v>
          </cell>
        </row>
        <row r="112">
          <cell r="A112">
            <v>3051353</v>
          </cell>
          <cell r="B112" t="str">
            <v>Dennis</v>
          </cell>
          <cell r="C112" t="str">
            <v>Camryn</v>
          </cell>
          <cell r="D112" t="str">
            <v>cdennis6@gulls.salisbury.edu</v>
          </cell>
          <cell r="E112">
            <v>15</v>
          </cell>
          <cell r="F112" t="str">
            <v>Freshman</v>
          </cell>
          <cell r="G112">
            <v>16</v>
          </cell>
          <cell r="H112">
            <v>31</v>
          </cell>
          <cell r="I112">
            <v>1.8</v>
          </cell>
          <cell r="J112">
            <v>3</v>
          </cell>
          <cell r="N112" t="str">
            <v>Community Health</v>
          </cell>
          <cell r="O112" t="str">
            <v xml:space="preserve"> </v>
          </cell>
          <cell r="V112" t="str">
            <v xml:space="preserve">PSYC 101 ENGL 103 BIOL 215 ART 104    </v>
          </cell>
          <cell r="W112" t="str">
            <v>changed from Math Second Ed
interested in Community Health, will take some classes to fulfill Gen-Ed and the possible major.</v>
          </cell>
          <cell r="X112">
            <v>43194</v>
          </cell>
          <cell r="Y112">
            <v>0.29166666666787933</v>
          </cell>
        </row>
        <row r="113">
          <cell r="A113">
            <v>3054617</v>
          </cell>
          <cell r="B113" t="str">
            <v>Edwards</v>
          </cell>
          <cell r="C113" t="str">
            <v>Kate</v>
          </cell>
          <cell r="D113" t="str">
            <v>kedwards9@gulls.salisbury.edu</v>
          </cell>
          <cell r="E113">
            <v>15</v>
          </cell>
          <cell r="F113" t="str">
            <v>Freshman</v>
          </cell>
          <cell r="G113">
            <v>15</v>
          </cell>
          <cell r="H113">
            <v>30</v>
          </cell>
          <cell r="I113">
            <v>3.0670000000000002</v>
          </cell>
          <cell r="J113" t="str">
            <v>N/A</v>
          </cell>
          <cell r="N113" t="str">
            <v>Business School, CMAT - Media Production, Philosophy, Art</v>
          </cell>
          <cell r="O113" t="str">
            <v xml:space="preserve"> </v>
          </cell>
          <cell r="V113" t="str">
            <v xml:space="preserve">HIST 201 BIOL 101 ENGL 253 MATH 155    </v>
          </cell>
          <cell r="W113" t="str">
            <v xml:space="preserve">showed KATE the major/minor checklists, and tell her it is not an all or nothing choice among different majors.  It will definatly be doable to do 1 major, 2 minors, or double major in some senarios. </v>
          </cell>
          <cell r="X113">
            <v>43194</v>
          </cell>
          <cell r="Y113">
            <v>0.29166666666787933</v>
          </cell>
        </row>
        <row r="114">
          <cell r="A114">
            <v>3059307</v>
          </cell>
          <cell r="B114" t="str">
            <v>Estrada</v>
          </cell>
          <cell r="C114" t="str">
            <v>Alyssa</v>
          </cell>
          <cell r="D114" t="str">
            <v>aestrada2@gulls.salisbury.edu</v>
          </cell>
          <cell r="E114">
            <v>15</v>
          </cell>
          <cell r="F114" t="str">
            <v>Freshman</v>
          </cell>
          <cell r="G114">
            <v>15</v>
          </cell>
          <cell r="H114">
            <v>30</v>
          </cell>
          <cell r="I114" t="str">
            <v>N/A</v>
          </cell>
          <cell r="J114" t="str">
            <v>N/A</v>
          </cell>
          <cell r="O114" t="str">
            <v xml:space="preserve"> </v>
          </cell>
          <cell r="V114" t="str">
            <v xml:space="preserve">HIST 101 ECON 211 PHYS 109 FTWL 106 IDIS 280   </v>
          </cell>
          <cell r="W114" t="str">
            <v>changed from Business major</v>
          </cell>
          <cell r="X114">
            <v>43194</v>
          </cell>
          <cell r="Y114">
            <v>0.29166666666787933</v>
          </cell>
        </row>
        <row r="115">
          <cell r="A115">
            <v>3052872</v>
          </cell>
          <cell r="B115" t="str">
            <v>Foust</v>
          </cell>
          <cell r="C115" t="str">
            <v>Alyssa</v>
          </cell>
          <cell r="D115" t="str">
            <v>afoust2@gulls.salisbury.edu</v>
          </cell>
          <cell r="E115">
            <v>15</v>
          </cell>
          <cell r="F115" t="str">
            <v>Freshman</v>
          </cell>
          <cell r="G115">
            <v>16</v>
          </cell>
          <cell r="H115">
            <v>31</v>
          </cell>
          <cell r="I115" t="str">
            <v>N/A</v>
          </cell>
          <cell r="J115" t="str">
            <v>N/A</v>
          </cell>
          <cell r="O115" t="str">
            <v xml:space="preserve"> </v>
          </cell>
          <cell r="V115" t="str">
            <v xml:space="preserve">DANC 162 HIST 202 BIOL 101 SOCI 201    </v>
          </cell>
          <cell r="W115" t="str">
            <v>changed from English Secondary Education</v>
          </cell>
          <cell r="X115">
            <v>43194</v>
          </cell>
          <cell r="Y115">
            <v>0.29166666666787933</v>
          </cell>
        </row>
        <row r="116">
          <cell r="A116">
            <v>3058051</v>
          </cell>
          <cell r="B116" t="str">
            <v>Godbold</v>
          </cell>
          <cell r="C116" t="str">
            <v>Alex</v>
          </cell>
          <cell r="D116" t="str">
            <v>agodbold1@gulls.salisbury.edu</v>
          </cell>
          <cell r="E116">
            <v>15</v>
          </cell>
          <cell r="F116" t="str">
            <v>Freshman</v>
          </cell>
          <cell r="G116">
            <v>15</v>
          </cell>
          <cell r="H116">
            <v>30</v>
          </cell>
          <cell r="I116">
            <v>3.133</v>
          </cell>
          <cell r="J116" t="str">
            <v>N/A</v>
          </cell>
          <cell r="N116" t="str">
            <v>Marketing</v>
          </cell>
          <cell r="O116" t="str">
            <v xml:space="preserve"> </v>
          </cell>
          <cell r="V116" t="str">
            <v xml:space="preserve">PSYC 101 MATH 160 PHYS 108 ENGL 103    </v>
          </cell>
          <cell r="W116" t="str">
            <v>took AP PSYC for 1 semester, very interested in explore more. May persue PSYC minor (even major).</v>
          </cell>
          <cell r="X116">
            <v>43194</v>
          </cell>
          <cell r="Y116">
            <v>0.29166666666787933</v>
          </cell>
        </row>
        <row r="117">
          <cell r="A117">
            <v>3054509</v>
          </cell>
          <cell r="B117" t="str">
            <v>Granger</v>
          </cell>
          <cell r="C117" t="str">
            <v>Anna</v>
          </cell>
          <cell r="D117" t="str">
            <v>agranger2@gulls.salisbury.edu</v>
          </cell>
          <cell r="E117">
            <v>15</v>
          </cell>
          <cell r="F117" t="str">
            <v>Freshman</v>
          </cell>
          <cell r="G117">
            <v>15</v>
          </cell>
          <cell r="H117">
            <v>30</v>
          </cell>
          <cell r="I117">
            <v>3.7330000000000001</v>
          </cell>
          <cell r="J117" t="str">
            <v>N/A</v>
          </cell>
          <cell r="N117" t="str">
            <v>Business, Biology, Psychology, Communication Arts</v>
          </cell>
          <cell r="O117" t="str">
            <v xml:space="preserve"> </v>
          </cell>
          <cell r="V117" t="str">
            <v xml:space="preserve">ART 130 HIST 101 MATH 155 BIOL 210    </v>
          </cell>
          <cell r="W117" t="str">
            <v xml:space="preserve">Anna mentioned work with Animal Therapy (using horse to help children with disabilities).  Recommended Biology and Psychology.  She's also interested in Business and CMAt.  </v>
          </cell>
          <cell r="X117">
            <v>43194</v>
          </cell>
          <cell r="Y117">
            <v>0.29166666666787933</v>
          </cell>
        </row>
        <row r="118">
          <cell r="A118">
            <v>3056791</v>
          </cell>
          <cell r="B118" t="str">
            <v>Hasell</v>
          </cell>
          <cell r="C118" t="str">
            <v>Imani</v>
          </cell>
          <cell r="D118" t="str">
            <v>ihasell1@gulls.salisbury.edu</v>
          </cell>
          <cell r="E118">
            <v>15</v>
          </cell>
          <cell r="F118" t="str">
            <v>Freshman</v>
          </cell>
          <cell r="G118">
            <v>15</v>
          </cell>
          <cell r="H118">
            <v>30</v>
          </cell>
          <cell r="I118">
            <v>2.8</v>
          </cell>
          <cell r="J118" t="str">
            <v>N/A</v>
          </cell>
          <cell r="N118" t="str">
            <v>Physics Engineering</v>
          </cell>
          <cell r="O118" t="str">
            <v xml:space="preserve"> </v>
          </cell>
          <cell r="V118" t="str">
            <v xml:space="preserve">MATH 202 PHYS 221 ENGL 103 FTWL 106    </v>
          </cell>
          <cell r="W118" t="str">
            <v>STEM LLC SP18 ENGL 103 and MATH 202
Interested in Engineering Sales. Showed her Physics major Engineering track, and Professional Sales minor.  Also in the Track and Field team</v>
          </cell>
          <cell r="X118">
            <v>43194</v>
          </cell>
          <cell r="Y118">
            <v>0.29166666666787933</v>
          </cell>
        </row>
        <row r="119">
          <cell r="A119">
            <v>3053383</v>
          </cell>
          <cell r="B119" t="str">
            <v>Henderson</v>
          </cell>
          <cell r="C119" t="str">
            <v>Mary</v>
          </cell>
          <cell r="D119" t="str">
            <v>mhenderson5@gulls.salisbury.edu</v>
          </cell>
          <cell r="E119">
            <v>15</v>
          </cell>
          <cell r="F119" t="str">
            <v>Freshman</v>
          </cell>
          <cell r="G119">
            <v>15</v>
          </cell>
          <cell r="H119">
            <v>30</v>
          </cell>
          <cell r="I119">
            <v>3.8</v>
          </cell>
          <cell r="J119" t="str">
            <v>N/A</v>
          </cell>
          <cell r="L119">
            <v>43153</v>
          </cell>
          <cell r="M119">
            <v>0.41666666666666669</v>
          </cell>
          <cell r="N119" t="str">
            <v>Pre-Law, Social Work, CADR</v>
          </cell>
          <cell r="O119" t="str">
            <v xml:space="preserve"> </v>
          </cell>
          <cell r="V119" t="str">
            <v xml:space="preserve">HIST 201 PSYC 101 ENGL 103 FTWL 106    </v>
          </cell>
          <cell r="W119" t="str">
            <v>recommended talk with Pre-Law advisor. 
Will take HIST 103 over BIOL 101 next semester.</v>
          </cell>
          <cell r="X119">
            <v>43194</v>
          </cell>
          <cell r="Y119">
            <v>0.29166666666787933</v>
          </cell>
        </row>
        <row r="120">
          <cell r="A120">
            <v>3051318</v>
          </cell>
          <cell r="B120" t="str">
            <v>Hesen</v>
          </cell>
          <cell r="C120" t="str">
            <v>Carrie</v>
          </cell>
          <cell r="D120" t="str">
            <v>chesen1@gulls.salisbury.edu</v>
          </cell>
          <cell r="E120">
            <v>15</v>
          </cell>
          <cell r="F120" t="str">
            <v>Freshman</v>
          </cell>
          <cell r="G120">
            <v>16</v>
          </cell>
          <cell r="H120">
            <v>31</v>
          </cell>
          <cell r="I120">
            <v>3.0670000000000002</v>
          </cell>
          <cell r="J120" t="str">
            <v>N/A</v>
          </cell>
          <cell r="N120" t="str">
            <v>Pre-PT</v>
          </cell>
          <cell r="O120" t="str">
            <v xml:space="preserve"> </v>
          </cell>
          <cell r="V120" t="str">
            <v xml:space="preserve">CMAT 100 HIST 101 ENGL 253 CHEM 121    </v>
          </cell>
          <cell r="W120" t="str">
            <v>Play in Lacrosse team, so not take both CHEM 121 &amp; BIOL 215 in the same semester. 
using nursing and business's pre-req to finish Gen-Ed, tell the student she definatly need to decide on the direction next semester.</v>
          </cell>
          <cell r="X120">
            <v>43194</v>
          </cell>
          <cell r="Y120">
            <v>0.29166666666787933</v>
          </cell>
        </row>
        <row r="121">
          <cell r="A121">
            <v>3056602</v>
          </cell>
          <cell r="B121" t="str">
            <v>Hofferbert</v>
          </cell>
          <cell r="C121" t="str">
            <v>Hannah</v>
          </cell>
          <cell r="D121" t="str">
            <v>hhofferbert1@gulls.salisbury.edu</v>
          </cell>
          <cell r="E121">
            <v>15</v>
          </cell>
          <cell r="F121" t="str">
            <v>Freshman</v>
          </cell>
          <cell r="G121">
            <v>15</v>
          </cell>
          <cell r="H121">
            <v>30</v>
          </cell>
          <cell r="I121">
            <v>2.8</v>
          </cell>
          <cell r="J121" t="str">
            <v>N/A</v>
          </cell>
          <cell r="N121" t="str">
            <v>Early Childhood Education</v>
          </cell>
          <cell r="O121" t="str">
            <v xml:space="preserve"> </v>
          </cell>
          <cell r="V121" t="str">
            <v xml:space="preserve">HIST 201 ENGL 103 GEOG 104 FTWL 106    </v>
          </cell>
          <cell r="W121" t="str">
            <v xml:space="preserve">PASS SOME EDUCATION PREP COURSES IN HIGH SCHOOL, MIGHT BE WAVED FOR SOME BASIC EDUCATION PRE-REQ.  WILL GET THE DOCUMENTS TOGETHER AND SEND IT TO DEPARTMENT CHAIR. </v>
          </cell>
          <cell r="X121">
            <v>43194</v>
          </cell>
          <cell r="Y121">
            <v>0.29166666666787933</v>
          </cell>
        </row>
        <row r="122">
          <cell r="A122">
            <v>3052308</v>
          </cell>
          <cell r="B122" t="str">
            <v>Hoffman</v>
          </cell>
          <cell r="C122" t="str">
            <v>Abigail</v>
          </cell>
          <cell r="D122" t="str">
            <v>ahoffman3@gulls.salisbury.edu</v>
          </cell>
          <cell r="E122">
            <v>15</v>
          </cell>
          <cell r="F122" t="str">
            <v>Freshman</v>
          </cell>
          <cell r="G122">
            <v>15</v>
          </cell>
          <cell r="H122">
            <v>30</v>
          </cell>
          <cell r="I122">
            <v>3.4</v>
          </cell>
          <cell r="J122" t="str">
            <v>N/A</v>
          </cell>
          <cell r="N122" t="str">
            <v>CMAT - HUMAN COMMUNICATION</v>
          </cell>
          <cell r="O122" t="str">
            <v xml:space="preserve"> </v>
          </cell>
          <cell r="V122" t="str">
            <v xml:space="preserve">CMAT 100 HIST 102 GEOG 201 FTWL 106    </v>
          </cell>
          <cell r="W122" t="str">
            <v>EXPLORERES LLC SP18 HIST 102
like public speaking.</v>
          </cell>
          <cell r="X122">
            <v>43194</v>
          </cell>
          <cell r="Y122">
            <v>0.29166666666787933</v>
          </cell>
        </row>
        <row r="123">
          <cell r="A123">
            <v>3054860</v>
          </cell>
          <cell r="B123" t="str">
            <v>Klayman</v>
          </cell>
          <cell r="C123" t="str">
            <v>Leonard</v>
          </cell>
          <cell r="D123" t="str">
            <v>lklayman1@gulls.salisbury.edu</v>
          </cell>
          <cell r="E123">
            <v>15</v>
          </cell>
          <cell r="F123" t="str">
            <v>Freshman</v>
          </cell>
          <cell r="G123">
            <v>15</v>
          </cell>
          <cell r="H123">
            <v>30</v>
          </cell>
          <cell r="I123">
            <v>1.4670000000000001</v>
          </cell>
          <cell r="J123">
            <v>8</v>
          </cell>
          <cell r="N123" t="str">
            <v>Computer Science</v>
          </cell>
          <cell r="O123" t="str">
            <v xml:space="preserve"> </v>
          </cell>
          <cell r="V123" t="str">
            <v xml:space="preserve">MATH 201 ENGL 103 FTWL 106 HIST 101    </v>
          </cell>
          <cell r="X123">
            <v>43194</v>
          </cell>
          <cell r="Y123">
            <v>0.29166666666787933</v>
          </cell>
        </row>
        <row r="124">
          <cell r="A124">
            <v>3051700</v>
          </cell>
          <cell r="B124" t="str">
            <v>Lee</v>
          </cell>
          <cell r="C124" t="str">
            <v>Brandon</v>
          </cell>
          <cell r="D124" t="str">
            <v>blee8@gulls.salisbury.edu</v>
          </cell>
          <cell r="E124">
            <v>15</v>
          </cell>
          <cell r="F124" t="str">
            <v>Freshman</v>
          </cell>
          <cell r="G124">
            <v>15</v>
          </cell>
          <cell r="H124">
            <v>30</v>
          </cell>
          <cell r="I124">
            <v>1.5329999999999999</v>
          </cell>
          <cell r="J124">
            <v>7</v>
          </cell>
          <cell r="N124" t="str">
            <v>CADR</v>
          </cell>
          <cell r="O124" t="str">
            <v xml:space="preserve"> </v>
          </cell>
          <cell r="V124" t="str">
            <v xml:space="preserve">PSYC 101 MUSC 201 ENGL 253 ECON 211    </v>
          </cell>
          <cell r="W124" t="str">
            <v>wants to become a PE teacher or Police Officer.  Receomended 2 majors. Will start some of the required classes next semester.  Also interested in audit MUSC 201.
email back want to focus on CADR.</v>
          </cell>
          <cell r="X124">
            <v>43194</v>
          </cell>
          <cell r="Y124">
            <v>0.29166666666787933</v>
          </cell>
        </row>
        <row r="125">
          <cell r="A125">
            <v>3055603</v>
          </cell>
          <cell r="B125" t="str">
            <v>Lomangino</v>
          </cell>
          <cell r="C125" t="str">
            <v>Alexa</v>
          </cell>
          <cell r="D125" t="str">
            <v>alomangino1@gulls.salisbury.edu</v>
          </cell>
          <cell r="E125">
            <v>15</v>
          </cell>
          <cell r="F125" t="str">
            <v>Freshman</v>
          </cell>
          <cell r="G125">
            <v>14</v>
          </cell>
          <cell r="H125">
            <v>29</v>
          </cell>
          <cell r="I125">
            <v>2.7330000000000001</v>
          </cell>
          <cell r="J125" t="str">
            <v>N/A</v>
          </cell>
          <cell r="N125" t="str">
            <v>Marketing</v>
          </cell>
          <cell r="O125" t="str">
            <v xml:space="preserve"> </v>
          </cell>
          <cell r="V125" t="str">
            <v xml:space="preserve">GEOG 201 ECON 211 INFO 211 MATH 155    </v>
          </cell>
          <cell r="W125" t="str">
            <v xml:space="preserve">Alxa wants to study abroad in an English Speaking country (Britain) either Fall 18 or Spring 19. Will save the Eng Lit and/or History for study abroad </v>
          </cell>
          <cell r="X125">
            <v>43194</v>
          </cell>
          <cell r="Y125">
            <v>0.29166666666787933</v>
          </cell>
        </row>
        <row r="126">
          <cell r="A126">
            <v>3053911</v>
          </cell>
          <cell r="B126" t="str">
            <v>Partilla</v>
          </cell>
          <cell r="C126" t="str">
            <v>Jenna</v>
          </cell>
          <cell r="D126" t="str">
            <v>jpartilla1@gulls.salisbury.edu</v>
          </cell>
          <cell r="E126">
            <v>15</v>
          </cell>
          <cell r="F126" t="str">
            <v>Freshman</v>
          </cell>
          <cell r="G126">
            <v>17</v>
          </cell>
          <cell r="H126">
            <v>32</v>
          </cell>
          <cell r="I126">
            <v>2.0670000000000002</v>
          </cell>
          <cell r="J126" t="str">
            <v>N/A</v>
          </cell>
          <cell r="N126" t="str">
            <v>CMAT Medica Production, Information System</v>
          </cell>
          <cell r="O126" t="str">
            <v xml:space="preserve"> </v>
          </cell>
          <cell r="V126" t="str">
            <v xml:space="preserve">HIST 101 GEOG 201 MATH 155 ECON 211 FTWL 106   </v>
          </cell>
          <cell r="W126" t="str">
            <v>Brother works at a cyber security company.  Want to explore major in that direction, recommended Information System.  Start to fulfill some of the business requirements.  Ask the student to email me if she's still interested in CMAT.</v>
          </cell>
          <cell r="X126">
            <v>43194</v>
          </cell>
          <cell r="Y126">
            <v>0.29166666666787933</v>
          </cell>
        </row>
        <row r="127">
          <cell r="A127">
            <v>3057706</v>
          </cell>
          <cell r="B127" t="str">
            <v>Quinn</v>
          </cell>
          <cell r="C127" t="str">
            <v xml:space="preserve">Kathleen  </v>
          </cell>
          <cell r="D127" t="str">
            <v>kquinn4@gulls.salisbury.edu</v>
          </cell>
          <cell r="E127">
            <v>15</v>
          </cell>
          <cell r="F127" t="str">
            <v>Freshman</v>
          </cell>
          <cell r="G127">
            <v>19</v>
          </cell>
          <cell r="H127">
            <v>34</v>
          </cell>
          <cell r="I127">
            <v>2.3639999999999999</v>
          </cell>
          <cell r="J127" t="str">
            <v>N/A</v>
          </cell>
          <cell r="O127" t="str">
            <v xml:space="preserve"> </v>
          </cell>
          <cell r="V127" t="str">
            <v xml:space="preserve">CMAT 100 PSYC 101 SOCI 101 HIST 102 FTWL 106   </v>
          </cell>
          <cell r="X127">
            <v>43194</v>
          </cell>
          <cell r="Y127">
            <v>0.29166666666787933</v>
          </cell>
        </row>
        <row r="128">
          <cell r="A128">
            <v>3055792</v>
          </cell>
          <cell r="B128" t="str">
            <v>Sheldon</v>
          </cell>
          <cell r="C128" t="str">
            <v>Haley</v>
          </cell>
          <cell r="D128" t="str">
            <v>hsheldon1@gulls.salisbury.edu</v>
          </cell>
          <cell r="E128">
            <v>15</v>
          </cell>
          <cell r="F128" t="str">
            <v>Freshman</v>
          </cell>
          <cell r="G128">
            <v>14</v>
          </cell>
          <cell r="H128">
            <v>29</v>
          </cell>
          <cell r="I128">
            <v>1.8</v>
          </cell>
          <cell r="J128">
            <v>3</v>
          </cell>
          <cell r="L128">
            <v>43154</v>
          </cell>
          <cell r="M128">
            <v>0.45833333333333331</v>
          </cell>
          <cell r="N128" t="str">
            <v>Business School</v>
          </cell>
          <cell r="O128" t="str">
            <v xml:space="preserve"> </v>
          </cell>
          <cell r="V128" t="str">
            <v xml:space="preserve">MLSC 106 HIST 103 CMAT 100 MATH 155    </v>
          </cell>
          <cell r="W128" t="str">
            <v>ROTC, D in ECON 211, will try again</v>
          </cell>
          <cell r="X128">
            <v>43186</v>
          </cell>
          <cell r="Y128">
            <v>0.28125</v>
          </cell>
          <cell r="Z128" t="str">
            <v>DRC</v>
          </cell>
        </row>
        <row r="129">
          <cell r="A129">
            <v>3066250</v>
          </cell>
          <cell r="B129" t="str">
            <v>Spotts</v>
          </cell>
          <cell r="C129" t="str">
            <v>Logan</v>
          </cell>
          <cell r="D129" t="str">
            <v>lspotts1@gulls.salisbury.edu</v>
          </cell>
          <cell r="E129">
            <v>15</v>
          </cell>
          <cell r="F129" t="str">
            <v>Freshman</v>
          </cell>
          <cell r="G129">
            <v>15</v>
          </cell>
          <cell r="H129">
            <v>30</v>
          </cell>
          <cell r="I129" t="str">
            <v>N/A</v>
          </cell>
          <cell r="J129" t="str">
            <v>N/A</v>
          </cell>
          <cell r="N129" t="str">
            <v>CADR</v>
          </cell>
          <cell r="O129" t="str">
            <v xml:space="preserve"> </v>
          </cell>
          <cell r="V129" t="str">
            <v xml:space="preserve">CADR 200 MATH 155 INFO 211 HIST 102    </v>
          </cell>
          <cell r="X129">
            <v>43194</v>
          </cell>
          <cell r="Y129">
            <v>0.29166666666787933</v>
          </cell>
        </row>
        <row r="130">
          <cell r="A130">
            <v>3052751</v>
          </cell>
          <cell r="B130" t="str">
            <v>Stuchlik</v>
          </cell>
          <cell r="C130" t="str">
            <v>Logan</v>
          </cell>
          <cell r="D130" t="str">
            <v>lstuchlik1@gulls.salisbury.edu</v>
          </cell>
          <cell r="E130">
            <v>15</v>
          </cell>
          <cell r="F130" t="str">
            <v>Freshman</v>
          </cell>
          <cell r="G130">
            <v>15</v>
          </cell>
          <cell r="H130">
            <v>30</v>
          </cell>
          <cell r="I130">
            <v>3.7330000000000001</v>
          </cell>
          <cell r="J130" t="str">
            <v>N/A</v>
          </cell>
          <cell r="N130" t="str">
            <v>Business, Computer Science, Communication Arts</v>
          </cell>
          <cell r="O130" t="str">
            <v xml:space="preserve"> </v>
          </cell>
          <cell r="V130" t="str">
            <v xml:space="preserve">THEA 110 HIST 101 COSC 117 FTWL 106    </v>
          </cell>
          <cell r="W130" t="str">
            <v xml:space="preserve">Will definatly do Theatre minor, but parents want him to choose something that will have job security.  Also very interested in Computer Science. </v>
          </cell>
          <cell r="X130">
            <v>43194</v>
          </cell>
          <cell r="Y130">
            <v>0.29166666666787933</v>
          </cell>
        </row>
        <row r="131">
          <cell r="A131">
            <v>3051971</v>
          </cell>
          <cell r="B131" t="str">
            <v>Bennett</v>
          </cell>
          <cell r="C131" t="str">
            <v xml:space="preserve">Savannah  </v>
          </cell>
          <cell r="D131" t="str">
            <v>sbennett6@gulls.salisbury.edu</v>
          </cell>
          <cell r="E131">
            <v>14</v>
          </cell>
          <cell r="F131" t="str">
            <v>Freshman</v>
          </cell>
          <cell r="G131">
            <v>14</v>
          </cell>
          <cell r="H131">
            <v>28</v>
          </cell>
          <cell r="I131">
            <v>2.5710000000000002</v>
          </cell>
          <cell r="J131" t="str">
            <v>N/A</v>
          </cell>
          <cell r="L131">
            <v>43154</v>
          </cell>
          <cell r="M131">
            <v>0.47916666666666669</v>
          </cell>
          <cell r="V131" t="str">
            <v>BIOL 101
ENGL 103
FTWL 106 (7 WEEK)
INFO 211 (W)
MATH 160</v>
          </cell>
          <cell r="W131" t="str">
            <v>Changed from Marketing</v>
          </cell>
          <cell r="X131">
            <v>43194</v>
          </cell>
          <cell r="Y131">
            <v>0.29166666666787933</v>
          </cell>
        </row>
        <row r="132">
          <cell r="A132">
            <v>3059781</v>
          </cell>
          <cell r="B132" t="str">
            <v>Carroll</v>
          </cell>
          <cell r="C132" t="str">
            <v>Sean</v>
          </cell>
          <cell r="D132" t="str">
            <v>scarroll6@gulls.salisbury.edu</v>
          </cell>
          <cell r="E132">
            <v>14</v>
          </cell>
          <cell r="F132" t="str">
            <v>Freshman</v>
          </cell>
          <cell r="G132">
            <v>15</v>
          </cell>
          <cell r="H132">
            <v>29</v>
          </cell>
          <cell r="I132">
            <v>2</v>
          </cell>
          <cell r="J132" t="str">
            <v>N/A</v>
          </cell>
          <cell r="N132" t="str">
            <v>Finance</v>
          </cell>
          <cell r="O132" t="str">
            <v xml:space="preserve"> </v>
          </cell>
          <cell r="V132" t="str">
            <v xml:space="preserve">MATH 155 CMAT 100 INFO 211 HIST 101    </v>
          </cell>
          <cell r="X132">
            <v>43194</v>
          </cell>
          <cell r="Y132">
            <v>0.29166666666787933</v>
          </cell>
        </row>
        <row r="133">
          <cell r="A133">
            <v>3053425</v>
          </cell>
          <cell r="B133" t="str">
            <v>Costin</v>
          </cell>
          <cell r="C133" t="str">
            <v>Ryan</v>
          </cell>
          <cell r="D133" t="str">
            <v>rcostin1@gulls.salisbury.edu</v>
          </cell>
          <cell r="E133">
            <v>14</v>
          </cell>
          <cell r="F133" t="str">
            <v>Freshman</v>
          </cell>
          <cell r="G133">
            <v>17</v>
          </cell>
          <cell r="H133">
            <v>31</v>
          </cell>
          <cell r="I133">
            <v>2</v>
          </cell>
          <cell r="J133" t="str">
            <v>N/A</v>
          </cell>
          <cell r="N133" t="str">
            <v>Management</v>
          </cell>
          <cell r="O133" t="str">
            <v xml:space="preserve"> </v>
          </cell>
          <cell r="V133" t="str">
            <v xml:space="preserve">ENGL 103 MATH 160 ECON 211 FTWL 106 CMAT 260   </v>
          </cell>
          <cell r="W133" t="str">
            <v>Ryan is also interested in music, in ensamble right now, but will debate if he wants to continue for a music minor.</v>
          </cell>
          <cell r="X133">
            <v>43194</v>
          </cell>
          <cell r="Y133">
            <v>0.29166666666787933</v>
          </cell>
        </row>
        <row r="134">
          <cell r="A134">
            <v>3056175</v>
          </cell>
          <cell r="B134" t="str">
            <v>Howard</v>
          </cell>
          <cell r="C134" t="str">
            <v>Kelsea</v>
          </cell>
          <cell r="D134" t="str">
            <v>khoward6@gulls.salisbury.edu</v>
          </cell>
          <cell r="E134">
            <v>14</v>
          </cell>
          <cell r="F134" t="str">
            <v>Freshman</v>
          </cell>
          <cell r="G134">
            <v>15</v>
          </cell>
          <cell r="H134">
            <v>29</v>
          </cell>
          <cell r="I134">
            <v>3.6</v>
          </cell>
          <cell r="J134" t="str">
            <v>N/A</v>
          </cell>
          <cell r="O134" t="str">
            <v xml:space="preserve"> </v>
          </cell>
          <cell r="V134" t="str">
            <v xml:space="preserve">HIST 102 ENGL 103 GEOG 201 FTWL 106    </v>
          </cell>
          <cell r="W134" t="str">
            <v>EXPLORERES LLC SP18 HIST 102
NOT SURE ABOUT MAJOR, CONTINUE FINISHING Gen-Ed</v>
          </cell>
          <cell r="X134">
            <v>43194</v>
          </cell>
          <cell r="Y134">
            <v>0.29166666666787933</v>
          </cell>
        </row>
        <row r="135">
          <cell r="A135">
            <v>3048023</v>
          </cell>
          <cell r="B135" t="str">
            <v>Iwanski</v>
          </cell>
          <cell r="C135" t="str">
            <v>Benjamin</v>
          </cell>
          <cell r="D135" t="str">
            <v>biwanski1@gulls.salisbury.edu</v>
          </cell>
          <cell r="E135">
            <v>14</v>
          </cell>
          <cell r="F135" t="str">
            <v>Freshman</v>
          </cell>
          <cell r="G135">
            <v>16</v>
          </cell>
          <cell r="H135">
            <v>30</v>
          </cell>
          <cell r="I135">
            <v>2</v>
          </cell>
          <cell r="J135" t="str">
            <v>N/A</v>
          </cell>
          <cell r="N135" t="str">
            <v>Exercise Science-Allied Health</v>
          </cell>
          <cell r="O135" t="str">
            <v xml:space="preserve"> </v>
          </cell>
          <cell r="V135" t="str">
            <v xml:space="preserve">HIST 202 PSYC 101 BIOL 101 ENGL 253    </v>
          </cell>
          <cell r="W135" t="str">
            <v xml:space="preserve">Interested in the Athletic Training Program, looked at the pre-requisites for the program here at SU.  Will transfer a 3 credit Health and Wellness class here. </v>
          </cell>
          <cell r="X135">
            <v>43194</v>
          </cell>
          <cell r="Y135">
            <v>0.29166666666787933</v>
          </cell>
        </row>
        <row r="136">
          <cell r="A136">
            <v>3057076</v>
          </cell>
          <cell r="B136" t="str">
            <v>Johnson</v>
          </cell>
          <cell r="C136" t="str">
            <v>Chyna</v>
          </cell>
          <cell r="D136" t="str">
            <v>cjohnson43@gulls.salisbury.edu</v>
          </cell>
          <cell r="E136">
            <v>14</v>
          </cell>
          <cell r="F136" t="str">
            <v>Freshman</v>
          </cell>
          <cell r="G136">
            <v>16</v>
          </cell>
          <cell r="H136">
            <v>30</v>
          </cell>
          <cell r="I136">
            <v>3.5710000000000002</v>
          </cell>
          <cell r="J136" t="str">
            <v>N/A</v>
          </cell>
          <cell r="N136" t="str">
            <v>psychology, CADR</v>
          </cell>
          <cell r="O136" t="str">
            <v xml:space="preserve"> </v>
          </cell>
          <cell r="V136" t="str">
            <v xml:space="preserve">PSYC 101 BIOL 101 ENGL 103 HIST 101    </v>
          </cell>
          <cell r="W136" t="str">
            <v>will withdraw from CHEM 121.  May take MUSC 221 during the winter to catch up with the credit.  Talked about double major in Psychology and Conflict Resolution.</v>
          </cell>
          <cell r="X136">
            <v>43194</v>
          </cell>
          <cell r="Y136">
            <v>0.29166666666787933</v>
          </cell>
        </row>
        <row r="137">
          <cell r="A137">
            <v>3058574</v>
          </cell>
          <cell r="B137" t="str">
            <v>Morton</v>
          </cell>
          <cell r="C137" t="str">
            <v>Gunnar</v>
          </cell>
          <cell r="D137" t="str">
            <v>gmorton2@gulls.salisbury.edu</v>
          </cell>
          <cell r="E137">
            <v>14</v>
          </cell>
          <cell r="F137" t="str">
            <v>Freshman</v>
          </cell>
          <cell r="G137">
            <v>15</v>
          </cell>
          <cell r="H137">
            <v>29</v>
          </cell>
          <cell r="I137">
            <v>2</v>
          </cell>
          <cell r="J137" t="str">
            <v>N/A</v>
          </cell>
          <cell r="N137" t="str">
            <v>Marketing</v>
          </cell>
          <cell r="O137" t="str">
            <v xml:space="preserve"> </v>
          </cell>
          <cell r="V137" t="str">
            <v xml:space="preserve">CMAT 100 ENGL 221 PHYS 108 MATH 160    </v>
          </cell>
          <cell r="X137">
            <v>43194</v>
          </cell>
          <cell r="Y137">
            <v>0.29166666666787933</v>
          </cell>
        </row>
        <row r="138">
          <cell r="A138">
            <v>3051868</v>
          </cell>
          <cell r="B138" t="str">
            <v>Odachowski</v>
          </cell>
          <cell r="C138" t="str">
            <v>Benjamin</v>
          </cell>
          <cell r="D138" t="str">
            <v>bodachowski1@gulls.salisbury.edu</v>
          </cell>
          <cell r="E138">
            <v>14</v>
          </cell>
          <cell r="F138" t="str">
            <v>Freshman</v>
          </cell>
          <cell r="G138">
            <v>15</v>
          </cell>
          <cell r="H138">
            <v>29</v>
          </cell>
          <cell r="I138">
            <v>2.214</v>
          </cell>
          <cell r="J138" t="str">
            <v>N/A</v>
          </cell>
          <cell r="N138" t="str">
            <v>Biology</v>
          </cell>
          <cell r="O138" t="str">
            <v xml:space="preserve"> </v>
          </cell>
          <cell r="V138" t="str">
            <v xml:space="preserve">ENGL 103 BIOL 101 SOCI 101 FTWL 106    </v>
          </cell>
          <cell r="W138" t="str">
            <v xml:space="preserve">interested in Biology, but not quite sure yet.  Will try BIOL 210. </v>
          </cell>
          <cell r="X138">
            <v>43194</v>
          </cell>
          <cell r="Y138">
            <v>0.29166666666787933</v>
          </cell>
        </row>
        <row r="139">
          <cell r="A139">
            <v>3053926</v>
          </cell>
          <cell r="B139" t="str">
            <v>Schuman</v>
          </cell>
          <cell r="C139" t="str">
            <v>Bryan</v>
          </cell>
          <cell r="D139" t="str">
            <v>bschuman2@gulls.salisbury.edu</v>
          </cell>
          <cell r="E139">
            <v>14</v>
          </cell>
          <cell r="F139" t="str">
            <v>Freshman</v>
          </cell>
          <cell r="G139">
            <v>16</v>
          </cell>
          <cell r="H139">
            <v>30</v>
          </cell>
          <cell r="I139">
            <v>2.8570000000000002</v>
          </cell>
          <cell r="J139" t="str">
            <v>N/A</v>
          </cell>
          <cell r="N139" t="str">
            <v>Business School</v>
          </cell>
          <cell r="O139" t="str">
            <v xml:space="preserve"> </v>
          </cell>
          <cell r="V139" t="str">
            <v xml:space="preserve">HIST 101 GEOG 104 ART 104 ENGL 254    </v>
          </cell>
          <cell r="W139" t="str">
            <v xml:space="preserve">continuing finish Business school classes and Gen-Ed. </v>
          </cell>
          <cell r="X139">
            <v>43194</v>
          </cell>
          <cell r="Y139">
            <v>0.29166666666787933</v>
          </cell>
        </row>
        <row r="140">
          <cell r="A140">
            <v>3054925</v>
          </cell>
          <cell r="B140" t="str">
            <v>Smith</v>
          </cell>
          <cell r="C140" t="str">
            <v>John</v>
          </cell>
          <cell r="D140" t="str">
            <v>jsmith55@gulls.salisbury.edu</v>
          </cell>
          <cell r="E140">
            <v>14</v>
          </cell>
          <cell r="F140" t="str">
            <v>Freshman</v>
          </cell>
          <cell r="G140">
            <v>15</v>
          </cell>
          <cell r="H140">
            <v>29</v>
          </cell>
          <cell r="I140">
            <v>2.714</v>
          </cell>
          <cell r="J140" t="str">
            <v>N/A</v>
          </cell>
          <cell r="O140" t="str">
            <v xml:space="preserve"> </v>
          </cell>
          <cell r="V140" t="str">
            <v xml:space="preserve">BIOL 101 CMAT 100 FTWL 106 HIST 101    </v>
          </cell>
          <cell r="W140" t="str">
            <v xml:space="preserve">The student is not sure if he wants to stay in Honors college.  Recommend to talk with Dr. Buss.  Perfer to take a FTWL 106 Honors session next semester if he stays in Honors.  Even though we didn't talk about possible major, he showed his interested in Political Science. </v>
          </cell>
          <cell r="X140">
            <v>43186</v>
          </cell>
          <cell r="Y140">
            <v>0.30208333333212067</v>
          </cell>
          <cell r="Z140" t="str">
            <v>H</v>
          </cell>
        </row>
        <row r="141">
          <cell r="A141">
            <v>3057087</v>
          </cell>
          <cell r="B141" t="str">
            <v>Suarez</v>
          </cell>
          <cell r="C141" t="str">
            <v>Javier</v>
          </cell>
          <cell r="D141" t="str">
            <v>jsuarez2@gulls.salisbury.edu</v>
          </cell>
          <cell r="E141">
            <v>14</v>
          </cell>
          <cell r="F141" t="str">
            <v>Freshman</v>
          </cell>
          <cell r="G141">
            <v>14</v>
          </cell>
          <cell r="H141">
            <v>28</v>
          </cell>
          <cell r="I141">
            <v>3.286</v>
          </cell>
          <cell r="J141" t="str">
            <v>N/A</v>
          </cell>
          <cell r="N141" t="str">
            <v>Business Economics, Marketing</v>
          </cell>
          <cell r="O141" t="str">
            <v xml:space="preserve"> </v>
          </cell>
          <cell r="V141" t="str">
            <v xml:space="preserve">HIST 202 MATH 160 ECON 212 CMAT 260    </v>
          </cell>
          <cell r="W141" t="str">
            <v>continue business school requirement, but still thinking about which major, probably marketing</v>
          </cell>
          <cell r="X141">
            <v>43186</v>
          </cell>
          <cell r="Y141">
            <v>0.28125</v>
          </cell>
          <cell r="Z141" t="str">
            <v>DRC</v>
          </cell>
        </row>
        <row r="142">
          <cell r="A142">
            <v>3056743</v>
          </cell>
          <cell r="B142" t="str">
            <v>Towers</v>
          </cell>
          <cell r="C142" t="str">
            <v>Joseph</v>
          </cell>
          <cell r="D142" t="str">
            <v>jtowers2@gulls.salisbury.edu</v>
          </cell>
          <cell r="E142">
            <v>14</v>
          </cell>
          <cell r="F142" t="str">
            <v>Freshman</v>
          </cell>
          <cell r="G142">
            <v>15</v>
          </cell>
          <cell r="H142">
            <v>29</v>
          </cell>
          <cell r="I142">
            <v>3.214</v>
          </cell>
          <cell r="J142" t="str">
            <v>N/A</v>
          </cell>
          <cell r="N142" t="str">
            <v>ENGLISH</v>
          </cell>
          <cell r="O142" t="str">
            <v xml:space="preserve"> </v>
          </cell>
          <cell r="V142" t="str">
            <v xml:space="preserve">PHYS 108 PHIL 101 FTWL 106 ENGL 221    </v>
          </cell>
          <cell r="W142" t="str">
            <v>Really enjoy reading, give him the major and minor list to explore other options for double major or minor.</v>
          </cell>
          <cell r="X142">
            <v>43194</v>
          </cell>
          <cell r="Y142">
            <v>0.29166666666787933</v>
          </cell>
        </row>
        <row r="143">
          <cell r="A143">
            <v>3055398</v>
          </cell>
          <cell r="B143" t="str">
            <v>Tucker</v>
          </cell>
          <cell r="C143" t="str">
            <v>Nasir</v>
          </cell>
          <cell r="D143" t="str">
            <v>ntucker5@gulls.salisbury.edu</v>
          </cell>
          <cell r="E143">
            <v>14</v>
          </cell>
          <cell r="F143" t="str">
            <v>Freshman</v>
          </cell>
          <cell r="G143">
            <v>12</v>
          </cell>
          <cell r="H143">
            <v>26</v>
          </cell>
          <cell r="I143">
            <v>3.286</v>
          </cell>
          <cell r="J143" t="str">
            <v>N/A</v>
          </cell>
          <cell r="N143" t="str">
            <v>Education(elementary or Second Ed.)</v>
          </cell>
          <cell r="O143" t="str">
            <v xml:space="preserve"> </v>
          </cell>
          <cell r="V143" t="str">
            <v xml:space="preserve">MUSC 221 GEOG 104 ENGL 255     </v>
          </cell>
          <cell r="W143" t="str">
            <v>not sure about what he wants to do yet.  Mom graduated from SU with M.S. Social Work.  Continue finishing Gen-Ed.</v>
          </cell>
          <cell r="X143">
            <v>43194</v>
          </cell>
          <cell r="Y143">
            <v>0.29166666666787933</v>
          </cell>
        </row>
        <row r="144">
          <cell r="A144">
            <v>3052754</v>
          </cell>
          <cell r="B144" t="str">
            <v>Venere</v>
          </cell>
          <cell r="C144" t="str">
            <v>Alyssa</v>
          </cell>
          <cell r="D144" t="str">
            <v>avenere1@gulls.salisbury.edu</v>
          </cell>
          <cell r="E144">
            <v>14</v>
          </cell>
          <cell r="F144" t="str">
            <v>Freshman</v>
          </cell>
          <cell r="G144">
            <v>16</v>
          </cell>
          <cell r="H144">
            <v>30</v>
          </cell>
          <cell r="I144">
            <v>3.214</v>
          </cell>
          <cell r="J144" t="str">
            <v>N/A</v>
          </cell>
          <cell r="N144" t="str">
            <v>Pre-Dental, ESOL K-12, SPANISH, SPANISH SECONDARY EDUCATION</v>
          </cell>
          <cell r="O144" t="str">
            <v xml:space="preserve"> </v>
          </cell>
          <cell r="V144" t="str">
            <v xml:space="preserve">ART 104 SPAN 202 ENGL 103 CHEM 121    </v>
          </cell>
          <cell r="W144" t="str">
            <v xml:space="preserve">interested in Dental School, but struggling with BIOL 101 right now. Ask her to think about alternative plan. Mom is a teacher, very interested in Special Ed. Finished up to Spanish 5 in High School. </v>
          </cell>
          <cell r="X144">
            <v>43194</v>
          </cell>
          <cell r="Y144">
            <v>0.29166666666787933</v>
          </cell>
        </row>
        <row r="145">
          <cell r="A145">
            <v>3056074</v>
          </cell>
          <cell r="B145" t="str">
            <v>Wiggins</v>
          </cell>
          <cell r="C145" t="str">
            <v>Joseph</v>
          </cell>
          <cell r="D145" t="str">
            <v>jwiggins2@gulls.salisbury.edu</v>
          </cell>
          <cell r="E145">
            <v>14</v>
          </cell>
          <cell r="F145" t="str">
            <v>Freshman</v>
          </cell>
          <cell r="G145">
            <v>17</v>
          </cell>
          <cell r="H145">
            <v>31</v>
          </cell>
          <cell r="I145">
            <v>2.786</v>
          </cell>
          <cell r="J145" t="str">
            <v>N/A</v>
          </cell>
          <cell r="N145" t="str">
            <v>Business, Biology</v>
          </cell>
          <cell r="O145" t="str">
            <v xml:space="preserve"> </v>
          </cell>
          <cell r="V145" t="str">
            <v xml:space="preserve">ENGL 103 BIOL 101 ECON 211 MATH 160 FTWL 106   </v>
          </cell>
          <cell r="X145">
            <v>43194</v>
          </cell>
          <cell r="Y145">
            <v>0.29166666666787933</v>
          </cell>
        </row>
        <row r="146">
          <cell r="A146">
            <v>3055684</v>
          </cell>
          <cell r="B146" t="str">
            <v>Wilson</v>
          </cell>
          <cell r="C146" t="str">
            <v>Matthew</v>
          </cell>
          <cell r="D146" t="str">
            <v>mwilson12@gulls.salisbury.edu</v>
          </cell>
          <cell r="E146">
            <v>14</v>
          </cell>
          <cell r="F146" t="str">
            <v>Freshman</v>
          </cell>
          <cell r="G146">
            <v>15</v>
          </cell>
          <cell r="H146">
            <v>29</v>
          </cell>
          <cell r="I146">
            <v>2.714</v>
          </cell>
          <cell r="J146" t="str">
            <v>N/A</v>
          </cell>
          <cell r="O146" t="str">
            <v xml:space="preserve"> </v>
          </cell>
          <cell r="V146" t="str">
            <v xml:space="preserve">MUSC 114 ENGL 103 GEOG 201 FTWL 106    </v>
          </cell>
          <cell r="W146" t="str">
            <v xml:space="preserve">want to join the jazz band, but did not pass the audition this semester, will try again after practice. </v>
          </cell>
          <cell r="X146">
            <v>43194</v>
          </cell>
          <cell r="Y146">
            <v>0.29166666666787933</v>
          </cell>
        </row>
        <row r="147">
          <cell r="A147">
            <v>3057080</v>
          </cell>
          <cell r="B147" t="str">
            <v>Gibson</v>
          </cell>
          <cell r="C147" t="str">
            <v>Nicholas</v>
          </cell>
          <cell r="D147" t="str">
            <v>ngibson3@gulls.salisbury.edu</v>
          </cell>
          <cell r="E147">
            <v>13</v>
          </cell>
          <cell r="F147" t="str">
            <v>Freshman</v>
          </cell>
          <cell r="G147">
            <v>16</v>
          </cell>
          <cell r="H147">
            <v>29</v>
          </cell>
          <cell r="I147">
            <v>2.2309999999999999</v>
          </cell>
          <cell r="J147" t="str">
            <v>N/A</v>
          </cell>
          <cell r="N147" t="str">
            <v>Environmental Studies</v>
          </cell>
          <cell r="O147" t="str">
            <v xml:space="preserve"> </v>
          </cell>
          <cell r="V147" t="str">
            <v xml:space="preserve">ART 129 GEOG 104 BIOL 210 HIST 102    </v>
          </cell>
          <cell r="W147" t="str">
            <v>EXPLORERES LLC SP18 HIST 102</v>
          </cell>
          <cell r="X147">
            <v>43186</v>
          </cell>
          <cell r="Y147">
            <v>0.28125</v>
          </cell>
          <cell r="Z147" t="str">
            <v>DRC</v>
          </cell>
        </row>
        <row r="148">
          <cell r="A148">
            <v>3054381</v>
          </cell>
          <cell r="B148" t="str">
            <v>Hillary</v>
          </cell>
          <cell r="C148" t="str">
            <v>Connor</v>
          </cell>
          <cell r="D148" t="str">
            <v>chillary1@gulls.salisbury.edu</v>
          </cell>
          <cell r="E148">
            <v>13</v>
          </cell>
          <cell r="F148" t="str">
            <v>Freshman</v>
          </cell>
          <cell r="G148">
            <v>14</v>
          </cell>
          <cell r="H148">
            <v>27</v>
          </cell>
          <cell r="I148">
            <v>1.857</v>
          </cell>
          <cell r="J148">
            <v>2</v>
          </cell>
          <cell r="O148" t="str">
            <v xml:space="preserve"> </v>
          </cell>
          <cell r="V148" t="str">
            <v xml:space="preserve">MUSC 221 MATH 135 ENGL 103 GEOG 262    </v>
          </cell>
          <cell r="W148" t="str">
            <v>NOT INTERESTED IN BUSINESS SCHOOL ANYMORE. VERY UNDECIDED.</v>
          </cell>
          <cell r="X148">
            <v>43186</v>
          </cell>
          <cell r="Y148">
            <v>0.28125</v>
          </cell>
          <cell r="Z148" t="str">
            <v>DRC</v>
          </cell>
        </row>
        <row r="149">
          <cell r="A149">
            <v>3056651</v>
          </cell>
          <cell r="B149" t="str">
            <v>Layshock</v>
          </cell>
          <cell r="C149" t="str">
            <v>Bryan</v>
          </cell>
          <cell r="D149" t="str">
            <v>blayshock1@gulls.salisbury.edu</v>
          </cell>
          <cell r="E149">
            <v>13</v>
          </cell>
          <cell r="F149" t="str">
            <v>Freshman</v>
          </cell>
          <cell r="G149">
            <v>16</v>
          </cell>
          <cell r="H149">
            <v>29</v>
          </cell>
          <cell r="I149">
            <v>2.5</v>
          </cell>
          <cell r="J149" t="str">
            <v>N/A</v>
          </cell>
          <cell r="N149" t="str">
            <v>Earth Science, Geography, Environmental Studies</v>
          </cell>
          <cell r="O149" t="str">
            <v xml:space="preserve"> </v>
          </cell>
          <cell r="V149" t="str">
            <v xml:space="preserve">HIST 102 ENGL 103 EXSC 213 ENVR 102    </v>
          </cell>
          <cell r="W149" t="str">
            <v xml:space="preserve">Explorer LLC
Suggested him to write the IDIS paper based on combination of Environmental Studies and Business.   Also recommended to talk with Career Services. 
COME BACK TO TALK ABOUT EARTH SCIENCE MAJOR.  Interested in Earth Science and Environmental Studies double major, but will have 31 classes to finish in 3 years.  Recomended Earth Science and Geography double major, which only require 24 classes in total. </v>
          </cell>
          <cell r="X149">
            <v>43194</v>
          </cell>
          <cell r="Y149">
            <v>0.29166666666787933</v>
          </cell>
        </row>
        <row r="150">
          <cell r="A150">
            <v>3053209</v>
          </cell>
          <cell r="B150" t="str">
            <v>Walker</v>
          </cell>
          <cell r="C150" t="str">
            <v>Alton</v>
          </cell>
          <cell r="D150" t="str">
            <v>awalker9@gulls.salisbury.edu</v>
          </cell>
          <cell r="E150">
            <v>13</v>
          </cell>
          <cell r="F150" t="str">
            <v>Freshman</v>
          </cell>
          <cell r="G150">
            <v>17</v>
          </cell>
          <cell r="H150">
            <v>30</v>
          </cell>
          <cell r="I150">
            <v>2.5379999999999998</v>
          </cell>
          <cell r="J150" t="str">
            <v>N/A</v>
          </cell>
          <cell r="N150" t="str">
            <v>Business School</v>
          </cell>
          <cell r="O150" t="str">
            <v xml:space="preserve"> </v>
          </cell>
          <cell r="V150" t="str">
            <v xml:space="preserve">HIST 101 BIOL 101 ECON 212 MATH 160 FTWL 106   </v>
          </cell>
          <cell r="W150" t="str">
            <v>not sure which major in business school yet. Will take 5 classes next semester to earn more credits (13 credits this semester)</v>
          </cell>
          <cell r="X150">
            <v>43194</v>
          </cell>
          <cell r="Y150">
            <v>0.29166666666787933</v>
          </cell>
        </row>
        <row r="151">
          <cell r="A151">
            <v>3054000</v>
          </cell>
          <cell r="B151" t="str">
            <v>Bradshaw</v>
          </cell>
          <cell r="C151" t="str">
            <v>Katherine</v>
          </cell>
          <cell r="D151" t="str">
            <v>kbradshaw2@gulls.salisbury.edu</v>
          </cell>
          <cell r="E151">
            <v>12</v>
          </cell>
          <cell r="F151" t="str">
            <v>Freshman</v>
          </cell>
          <cell r="G151">
            <v>12</v>
          </cell>
          <cell r="H151">
            <v>24</v>
          </cell>
          <cell r="I151">
            <v>2.3330000000000002</v>
          </cell>
          <cell r="J151" t="str">
            <v>N/A</v>
          </cell>
          <cell r="N151" t="str">
            <v>Communication Arts - PR, CADR</v>
          </cell>
          <cell r="O151" t="str">
            <v xml:space="preserve"> </v>
          </cell>
          <cell r="V151" t="str">
            <v xml:space="preserve">HIST 101 ART 129 CHEM 101 FREN 101    </v>
          </cell>
          <cell r="W151" t="str">
            <v xml:space="preserve">home schooled in High school. </v>
          </cell>
          <cell r="X151">
            <v>43194</v>
          </cell>
          <cell r="Y151">
            <v>0.30208333333212067</v>
          </cell>
        </row>
        <row r="152">
          <cell r="A152">
            <v>3057035</v>
          </cell>
          <cell r="B152" t="str">
            <v>Hall</v>
          </cell>
          <cell r="C152" t="str">
            <v>Connor</v>
          </cell>
          <cell r="D152" t="str">
            <v>chall7@gulls.salisbury.edu</v>
          </cell>
          <cell r="E152">
            <v>12</v>
          </cell>
          <cell r="F152" t="str">
            <v>Freshman</v>
          </cell>
          <cell r="G152">
            <v>15</v>
          </cell>
          <cell r="H152">
            <v>27</v>
          </cell>
          <cell r="I152">
            <v>1.333</v>
          </cell>
          <cell r="J152">
            <v>16</v>
          </cell>
          <cell r="N152" t="str">
            <v>Physics engineering transfer program</v>
          </cell>
          <cell r="O152" t="str">
            <v xml:space="preserve"> </v>
          </cell>
          <cell r="V152" t="str">
            <v xml:space="preserve">HIST 202 MATH 140 ECON 150 MUSC 202    </v>
          </cell>
          <cell r="W152" t="str">
            <v xml:space="preserve">completely not sure about major, continuing finishing Gen-Ed
thinking about engineering program, may transfer to UMES.  Recommended the physics engineering transfer program. </v>
          </cell>
          <cell r="X152">
            <v>43194</v>
          </cell>
          <cell r="Y152">
            <v>0.30208333333212067</v>
          </cell>
        </row>
        <row r="153">
          <cell r="A153">
            <v>3056199</v>
          </cell>
          <cell r="B153" t="str">
            <v>Migliaccio</v>
          </cell>
          <cell r="C153" t="str">
            <v>Michael</v>
          </cell>
          <cell r="D153" t="str">
            <v>mmigliaccio1@gulls.salisbury.edu</v>
          </cell>
          <cell r="E153">
            <v>12</v>
          </cell>
          <cell r="F153" t="str">
            <v>Freshman</v>
          </cell>
          <cell r="G153">
            <v>19</v>
          </cell>
          <cell r="H153">
            <v>31</v>
          </cell>
          <cell r="I153">
            <v>2.6669999999999998</v>
          </cell>
          <cell r="J153" t="str">
            <v>N/A</v>
          </cell>
          <cell r="N153" t="str">
            <v>Environmental Studies</v>
          </cell>
          <cell r="O153" t="str">
            <v xml:space="preserve"> </v>
          </cell>
          <cell r="V153" t="str">
            <v xml:space="preserve">MUSC 221 BIOL 210 ENGL 252 FTWL 106 ENVR 302   </v>
          </cell>
          <cell r="W153" t="str">
            <v>THINKING ABOUT DROP THE MATH 155, ASK HIM TO CONTACT THE PROFESSOR TO SEE IF IT IS POSSIBLE TO ENROLL THE 7 WEEK FTWL 106.  IF NOT, ENROLL 5 CLASSES NEXT SEMESTER.</v>
          </cell>
          <cell r="X153">
            <v>43194</v>
          </cell>
          <cell r="Y153">
            <v>0.30208333333212067</v>
          </cell>
        </row>
        <row r="154">
          <cell r="A154">
            <v>3057981</v>
          </cell>
          <cell r="B154" t="str">
            <v>Murphy</v>
          </cell>
          <cell r="C154" t="str">
            <v>Daniel</v>
          </cell>
          <cell r="D154" t="str">
            <v>dmurphy9@gulls.salisbury.edu</v>
          </cell>
          <cell r="E154">
            <v>12</v>
          </cell>
          <cell r="F154" t="str">
            <v>Freshman</v>
          </cell>
          <cell r="G154">
            <v>15</v>
          </cell>
          <cell r="H154">
            <v>27</v>
          </cell>
          <cell r="I154">
            <v>2.3330000000000002</v>
          </cell>
          <cell r="J154" t="str">
            <v>N/A</v>
          </cell>
          <cell r="L154">
            <v>43152</v>
          </cell>
          <cell r="M154">
            <v>0.47916666666666669</v>
          </cell>
          <cell r="N154" t="str">
            <v>Marketing</v>
          </cell>
          <cell r="O154" t="str">
            <v xml:space="preserve"> </v>
          </cell>
          <cell r="P154" t="str">
            <v>CMAT 100</v>
          </cell>
          <cell r="Q154" t="str">
            <v>MATH 160</v>
          </cell>
          <cell r="R154" t="str">
            <v>ECON 211</v>
          </cell>
          <cell r="S154" t="str">
            <v>INFO 211</v>
          </cell>
          <cell r="U154" t="str">
            <v>CMAT 260
ECON 212</v>
          </cell>
          <cell r="V154" t="str">
            <v xml:space="preserve">ENGL 103 BIOL 101 MATH 140 GEOG 262    </v>
          </cell>
          <cell r="W154" t="str">
            <v xml:space="preserve">TALKED ABOUT COMPUTER SCIENCE, BUT HE'S STILL NOT QUITE SURE ABOUT IT.  WILL TAKE PRE-CALC TO PREPARE FOR CALC.  MATH 140 conflicts with the schedule of PHYS 101, may choose another lab science. 
Will take a summer class (ECON 211, ECON 212 or MATH 155).  Taking 4 business school classes next semester to catch up. </v>
          </cell>
          <cell r="X154">
            <v>43194</v>
          </cell>
          <cell r="Y154">
            <v>0.30208333333212067</v>
          </cell>
        </row>
        <row r="155">
          <cell r="A155">
            <v>3054610</v>
          </cell>
          <cell r="B155" t="str">
            <v>Narron</v>
          </cell>
          <cell r="C155" t="str">
            <v>Cristina</v>
          </cell>
          <cell r="D155" t="str">
            <v>cnarron1@gulls.salisbury.edu</v>
          </cell>
          <cell r="E155">
            <v>12</v>
          </cell>
          <cell r="F155" t="str">
            <v>Freshman</v>
          </cell>
          <cell r="G155">
            <v>16</v>
          </cell>
          <cell r="H155">
            <v>28</v>
          </cell>
          <cell r="I155">
            <v>2</v>
          </cell>
          <cell r="J155" t="str">
            <v>N/A</v>
          </cell>
          <cell r="N155" t="str">
            <v>Political Science</v>
          </cell>
          <cell r="O155" t="str">
            <v xml:space="preserve"> </v>
          </cell>
          <cell r="V155" t="str">
            <v xml:space="preserve">POSC 101 PSYC 320 GEOG 104 ENGL 103    </v>
          </cell>
          <cell r="W155" t="str">
            <v xml:space="preserve">REALLY INTERESTED IN PSYCHOLOGY, TAKING CLASSES THAT WILL FULFILL GEN-ED.  </v>
          </cell>
          <cell r="X155">
            <v>43194</v>
          </cell>
          <cell r="Y155">
            <v>0.30208333333212067</v>
          </cell>
        </row>
        <row r="156">
          <cell r="A156">
            <v>3056925</v>
          </cell>
          <cell r="B156" t="str">
            <v>Pham</v>
          </cell>
          <cell r="C156" t="str">
            <v>Steven</v>
          </cell>
          <cell r="D156" t="str">
            <v>spham2@gulls.salisbury.edu</v>
          </cell>
          <cell r="E156">
            <v>12</v>
          </cell>
          <cell r="F156" t="str">
            <v>Freshman</v>
          </cell>
          <cell r="G156">
            <v>15</v>
          </cell>
          <cell r="H156">
            <v>27</v>
          </cell>
          <cell r="I156">
            <v>1</v>
          </cell>
          <cell r="J156">
            <v>12</v>
          </cell>
          <cell r="O156" t="str">
            <v xml:space="preserve"> </v>
          </cell>
          <cell r="V156" t="str">
            <v xml:space="preserve">PHIL 101 FTWL 106 SOCI 201 HIST 102    </v>
          </cell>
          <cell r="W156" t="str">
            <v>changed from Psychology</v>
          </cell>
          <cell r="X156">
            <v>43194</v>
          </cell>
          <cell r="Y156">
            <v>0.30208333333212067</v>
          </cell>
        </row>
        <row r="157">
          <cell r="A157">
            <v>3052382</v>
          </cell>
          <cell r="B157" t="str">
            <v>Ray</v>
          </cell>
          <cell r="C157" t="str">
            <v>Annie</v>
          </cell>
          <cell r="D157" t="str">
            <v>aray6@gulls.salisbury.edu</v>
          </cell>
          <cell r="E157">
            <v>12</v>
          </cell>
          <cell r="F157" t="str">
            <v>Freshman</v>
          </cell>
          <cell r="G157">
            <v>14</v>
          </cell>
          <cell r="H157">
            <v>26</v>
          </cell>
          <cell r="I157" t="str">
            <v>N/A</v>
          </cell>
          <cell r="J157" t="str">
            <v>N/A</v>
          </cell>
          <cell r="N157" t="str">
            <v xml:space="preserve">ACCOUNTING    </v>
          </cell>
          <cell r="O157" t="str">
            <v xml:space="preserve"> </v>
          </cell>
          <cell r="V157" t="str">
            <v xml:space="preserve">BIOL 101 MATH 155 HIST 102 ECON 211    </v>
          </cell>
          <cell r="X157">
            <v>43194</v>
          </cell>
          <cell r="Y157">
            <v>0.30208333333212067</v>
          </cell>
        </row>
        <row r="158">
          <cell r="A158">
            <v>3054702</v>
          </cell>
          <cell r="B158" t="str">
            <v>Reynolds</v>
          </cell>
          <cell r="C158" t="str">
            <v>Trent</v>
          </cell>
          <cell r="D158" t="str">
            <v>treynolds3@gulls.salisbury.edu</v>
          </cell>
          <cell r="E158">
            <v>12</v>
          </cell>
          <cell r="F158" t="str">
            <v>Freshman</v>
          </cell>
          <cell r="G158">
            <v>14</v>
          </cell>
          <cell r="H158">
            <v>26</v>
          </cell>
          <cell r="I158">
            <v>1.667</v>
          </cell>
          <cell r="J158">
            <v>4</v>
          </cell>
          <cell r="N158" t="str">
            <v>Management, International Studies</v>
          </cell>
          <cell r="O158" t="str">
            <v xml:space="preserve"> </v>
          </cell>
          <cell r="V158" t="str">
            <v xml:space="preserve">HIST 202 CMAT 100 MATH 155 FTWL 106    </v>
          </cell>
          <cell r="W158" t="str">
            <v xml:space="preserve">withdraw from ECON 211 this semester, will take a winter class to catch up on credits. </v>
          </cell>
          <cell r="X158">
            <v>43194</v>
          </cell>
          <cell r="Y158">
            <v>0.30208333333212067</v>
          </cell>
        </row>
        <row r="159">
          <cell r="A159">
            <v>3054477</v>
          </cell>
          <cell r="B159" t="str">
            <v>Stern</v>
          </cell>
          <cell r="C159" t="str">
            <v>Lindsay</v>
          </cell>
          <cell r="D159" t="str">
            <v>lstern1@gulls.salisbury.edu</v>
          </cell>
          <cell r="E159">
            <v>12</v>
          </cell>
          <cell r="F159" t="str">
            <v>Freshman</v>
          </cell>
          <cell r="G159">
            <v>15</v>
          </cell>
          <cell r="H159">
            <v>27</v>
          </cell>
          <cell r="I159">
            <v>2.3330000000000002</v>
          </cell>
          <cell r="J159" t="str">
            <v>N/A</v>
          </cell>
          <cell r="N159" t="str">
            <v>Psychology</v>
          </cell>
          <cell r="O159" t="str">
            <v xml:space="preserve"> </v>
          </cell>
          <cell r="V159" t="str">
            <v xml:space="preserve">PSYC 101 ENGL 103 FTWL 106 HIST 224    </v>
          </cell>
          <cell r="W159" t="str">
            <v xml:space="preserve">changed to undecided from Psychology, but still interested in it.  Gave her the major/minor list to explore more possibilities. </v>
          </cell>
          <cell r="X159">
            <v>43194</v>
          </cell>
          <cell r="Y159">
            <v>0.30208333333212067</v>
          </cell>
        </row>
        <row r="160">
          <cell r="A160">
            <v>3053475</v>
          </cell>
          <cell r="B160" t="str">
            <v>Van Wie</v>
          </cell>
          <cell r="C160" t="str">
            <v>Maria</v>
          </cell>
          <cell r="D160" t="str">
            <v>mvanwie1@gulls.salisbury.edu</v>
          </cell>
          <cell r="E160">
            <v>12</v>
          </cell>
          <cell r="F160" t="str">
            <v>Freshman</v>
          </cell>
          <cell r="G160">
            <v>18</v>
          </cell>
          <cell r="H160">
            <v>30</v>
          </cell>
          <cell r="I160">
            <v>2.6669999999999998</v>
          </cell>
          <cell r="J160" t="str">
            <v>N/A</v>
          </cell>
          <cell r="L160">
            <v>43152</v>
          </cell>
          <cell r="M160">
            <v>0.45833333333333331</v>
          </cell>
          <cell r="N160" t="str">
            <v>Graphic Design, Psychology</v>
          </cell>
          <cell r="O160" t="str">
            <v>Art, Psychology</v>
          </cell>
          <cell r="P160" t="str">
            <v>HIST 101</v>
          </cell>
          <cell r="Q160" t="str">
            <v>BIOL 101</v>
          </cell>
          <cell r="R160" t="str">
            <v>ART 121</v>
          </cell>
          <cell r="S160" t="str">
            <v>PSYC 101</v>
          </cell>
          <cell r="U160" t="str">
            <v>HIST ELE
LAB SCIENCE</v>
          </cell>
          <cell r="V160" t="str">
            <v xml:space="preserve">ART 129 MATH 135 BIOL 150 ENGL 103 FTWL 106   </v>
          </cell>
          <cell r="W160" t="str">
            <v xml:space="preserve">not sure about major yet, was thinking about Computer Science, but started to struggle in MATH.  Withdraw from MATH 201, will take 5 classes next semester. 
D in COSC 117, may repeat.  But leaning toward Graphic Design and/or Psychology now.  Take introductory level classes next semester to make the decision. </v>
          </cell>
          <cell r="X160">
            <v>43194</v>
          </cell>
          <cell r="Y160">
            <v>0.30208333333212067</v>
          </cell>
        </row>
        <row r="161">
          <cell r="A161">
            <v>3056959</v>
          </cell>
          <cell r="B161" t="str">
            <v>Akins</v>
          </cell>
          <cell r="C161" t="str">
            <v>Adriana</v>
          </cell>
          <cell r="D161" t="str">
            <v>aakins2@gulls.salisbury.edu</v>
          </cell>
          <cell r="E161">
            <v>11</v>
          </cell>
          <cell r="F161" t="str">
            <v>Freshman</v>
          </cell>
          <cell r="G161">
            <v>15</v>
          </cell>
          <cell r="H161">
            <v>26</v>
          </cell>
          <cell r="I161">
            <v>2.4550000000000001</v>
          </cell>
          <cell r="J161" t="str">
            <v>N/A</v>
          </cell>
          <cell r="L161" t="str">
            <v>transfer out</v>
          </cell>
          <cell r="N161" t="str">
            <v>MARKETING, PRE-LAW</v>
          </cell>
          <cell r="O161" t="str">
            <v xml:space="preserve"> </v>
          </cell>
          <cell r="V161" t="str">
            <v xml:space="preserve">MUSC 114 PHIL 101 ECON 211 FREN 101    </v>
          </cell>
          <cell r="W161" t="str">
            <v>change from pre-nursing, drop CHEM 121 this semester.  Will take 5 classes next semester to catch up on the credits.  Want to do French minor (4 years in High school). Need to finish the CAPE exam as soon as possible.</v>
          </cell>
          <cell r="X161">
            <v>43194</v>
          </cell>
          <cell r="Y161">
            <v>0.30208333333212067</v>
          </cell>
        </row>
        <row r="162">
          <cell r="A162">
            <v>3059455</v>
          </cell>
          <cell r="B162" t="str">
            <v>Catena</v>
          </cell>
          <cell r="C162" t="str">
            <v>Carmen</v>
          </cell>
          <cell r="D162" t="str">
            <v>ccatena1@gulls.salisbury.edu</v>
          </cell>
          <cell r="E162">
            <v>11</v>
          </cell>
          <cell r="F162" t="str">
            <v>Freshman</v>
          </cell>
          <cell r="G162">
            <v>15</v>
          </cell>
          <cell r="H162">
            <v>26</v>
          </cell>
          <cell r="I162">
            <v>1.2</v>
          </cell>
          <cell r="J162">
            <v>12</v>
          </cell>
          <cell r="N162" t="str">
            <v>CADR</v>
          </cell>
          <cell r="O162" t="str">
            <v xml:space="preserve"> </v>
          </cell>
          <cell r="V162" t="str">
            <v xml:space="preserve">CADR 200 ENGL 103 MUSC 221 GEOG 107    </v>
          </cell>
          <cell r="W162" t="str">
            <v xml:space="preserve">Wants to work in police department, football player. Not doing well in SOCI 101 right now (58%), but need to keep the class to have more than 12 credits. </v>
          </cell>
          <cell r="X162">
            <v>43186</v>
          </cell>
          <cell r="Y162">
            <v>0.28125</v>
          </cell>
          <cell r="Z162" t="str">
            <v>DRC</v>
          </cell>
        </row>
        <row r="163">
          <cell r="A163">
            <v>3055765</v>
          </cell>
          <cell r="B163" t="str">
            <v>Chavis</v>
          </cell>
          <cell r="C163" t="str">
            <v>Brandon</v>
          </cell>
          <cell r="D163" t="str">
            <v>bchavis1@gulls.salisbury.edu</v>
          </cell>
          <cell r="E163">
            <v>11</v>
          </cell>
          <cell r="F163" t="str">
            <v>Freshman</v>
          </cell>
          <cell r="G163">
            <v>15</v>
          </cell>
          <cell r="H163">
            <v>26</v>
          </cell>
          <cell r="I163">
            <v>2.3639999999999999</v>
          </cell>
          <cell r="J163" t="str">
            <v>N/A</v>
          </cell>
          <cell r="O163" t="str">
            <v xml:space="preserve"> </v>
          </cell>
          <cell r="V163" t="str">
            <v xml:space="preserve">SOCI 101 HIST 102 FTWL 106 ART 121    </v>
          </cell>
          <cell r="W163" t="str">
            <v>changed from Nursing.  Mid Term ENGL 103 F, but will keep it.  Thinking about dropping BIOL 215, but he has a scholarship.  Ask him to check with financial aid to see if dropping below 12 credits will be a trouble.</v>
          </cell>
          <cell r="X163">
            <v>43194</v>
          </cell>
          <cell r="Y163">
            <v>0.30208333333212067</v>
          </cell>
        </row>
        <row r="164">
          <cell r="A164">
            <v>3056653</v>
          </cell>
          <cell r="B164" t="str">
            <v>Crew</v>
          </cell>
          <cell r="C164" t="str">
            <v>Ayden</v>
          </cell>
          <cell r="D164" t="str">
            <v>acrew1@gulls.salisbury.edu</v>
          </cell>
          <cell r="E164">
            <v>9</v>
          </cell>
          <cell r="F164" t="str">
            <v>Freshman</v>
          </cell>
          <cell r="G164">
            <v>14</v>
          </cell>
          <cell r="H164">
            <v>23</v>
          </cell>
          <cell r="I164" t="str">
            <v>N/A</v>
          </cell>
          <cell r="J164" t="str">
            <v>N/A</v>
          </cell>
          <cell r="N164" t="str">
            <v xml:space="preserve"> </v>
          </cell>
          <cell r="O164" t="str">
            <v xml:space="preserve"> </v>
          </cell>
          <cell r="V164" t="str">
            <v xml:space="preserve">HIST 102 GEOG 100 BIOL 101 MATH 135    </v>
          </cell>
          <cell r="W164" t="str">
            <v>CHANGED FROM management MAJOR</v>
          </cell>
          <cell r="X164">
            <v>43194</v>
          </cell>
          <cell r="Y164">
            <v>0.30208333333212067</v>
          </cell>
        </row>
        <row r="165">
          <cell r="A165">
            <v>3052650</v>
          </cell>
          <cell r="B165" t="str">
            <v>Ayoroa- Perez</v>
          </cell>
          <cell r="C165" t="str">
            <v>Andrea</v>
          </cell>
          <cell r="D165" t="str">
            <v>aayoroa-perez1@gulls.salisbury.edu</v>
          </cell>
          <cell r="E165">
            <v>8</v>
          </cell>
          <cell r="F165" t="str">
            <v>Freshman</v>
          </cell>
          <cell r="G165">
            <v>16</v>
          </cell>
          <cell r="H165">
            <v>24</v>
          </cell>
          <cell r="I165">
            <v>1.091</v>
          </cell>
          <cell r="J165">
            <v>10</v>
          </cell>
          <cell r="N165" t="str">
            <v>CMAT - Public Relations</v>
          </cell>
          <cell r="O165" t="str">
            <v xml:space="preserve"> </v>
          </cell>
          <cell r="V165" t="str">
            <v xml:space="preserve">ART 130 PHIL 101 ENGL 250 CMAT 100    </v>
          </cell>
          <cell r="W165" t="str">
            <v>DROP FROM MATH 155 AND BIOL 210, TAKE FTWL 7 WEEL THIS SEMESTER.  NEED TO TAKE SOME CREDITS IN THE SUMMER (NOT AVAILABLE TO TAKE WINTER CLASS).</v>
          </cell>
          <cell r="X165">
            <v>43194</v>
          </cell>
          <cell r="Y165">
            <v>0.30208333333212067</v>
          </cell>
        </row>
        <row r="166">
          <cell r="A166">
            <v>3056613</v>
          </cell>
          <cell r="B166" t="str">
            <v>Dinsmore</v>
          </cell>
          <cell r="C166" t="str">
            <v>Megan</v>
          </cell>
          <cell r="D166" t="str">
            <v>mdinsmore1@gulls.salisbury.edu</v>
          </cell>
          <cell r="E166">
            <v>8</v>
          </cell>
          <cell r="F166" t="str">
            <v>Freshman</v>
          </cell>
          <cell r="G166">
            <v>14</v>
          </cell>
          <cell r="H166">
            <v>22</v>
          </cell>
          <cell r="I166">
            <v>1</v>
          </cell>
          <cell r="J166">
            <v>12</v>
          </cell>
          <cell r="N166" t="str">
            <v>Nursing, Psychology</v>
          </cell>
          <cell r="O166" t="str">
            <v xml:space="preserve"> </v>
          </cell>
          <cell r="V166" t="str">
            <v xml:space="preserve">BIOL 215 HIST 202 MATH 155 FTWL 106    </v>
          </cell>
          <cell r="W166" t="str">
            <v xml:space="preserve">STRUGGLING WITH MATH 155 NOW, MAY DROP THE CLASS AND REPEAT NEXT SEMESTER.  GAVE HER THE INFORMATION FOR 7 WEEK FTWL 106.  We also looked into other options in the health field. </v>
          </cell>
          <cell r="X166">
            <v>43194</v>
          </cell>
          <cell r="Y166">
            <v>0.30208333333212067</v>
          </cell>
        </row>
        <row r="167">
          <cell r="A167">
            <v>3059018</v>
          </cell>
          <cell r="B167" t="str">
            <v>Garcia</v>
          </cell>
          <cell r="C167" t="str">
            <v>Emanuel</v>
          </cell>
          <cell r="D167" t="str">
            <v>egarcia4@gulls.salisbury.edu</v>
          </cell>
          <cell r="E167">
            <v>8</v>
          </cell>
          <cell r="F167" t="str">
            <v>Freshman</v>
          </cell>
          <cell r="G167">
            <v>15</v>
          </cell>
          <cell r="H167">
            <v>23</v>
          </cell>
          <cell r="I167">
            <v>0.75</v>
          </cell>
          <cell r="J167">
            <v>20</v>
          </cell>
          <cell r="N167" t="str">
            <v>Computer Science</v>
          </cell>
          <cell r="O167" t="str">
            <v xml:space="preserve"> </v>
          </cell>
          <cell r="V167" t="str">
            <v xml:space="preserve">ENGL 103 PHYS 121 HIST 102 FTWL 106    </v>
          </cell>
          <cell r="W167" t="str">
            <v>interested in computer science but not 100% sure, may take one more COSC class next semester.  May change that to History or Lab Science if not want to take another COSC.</v>
          </cell>
          <cell r="X167">
            <v>43194</v>
          </cell>
          <cell r="Y167">
            <v>0.30208333333212067</v>
          </cell>
        </row>
        <row r="168">
          <cell r="A168">
            <v>3058525</v>
          </cell>
          <cell r="B168" t="str">
            <v>Gordon</v>
          </cell>
          <cell r="C168" t="str">
            <v>Shyanne</v>
          </cell>
          <cell r="D168" t="str">
            <v>sgordon6@gulls.salisbury.edu</v>
          </cell>
          <cell r="E168">
            <v>8</v>
          </cell>
          <cell r="F168" t="str">
            <v>Freshman</v>
          </cell>
          <cell r="G168">
            <v>13</v>
          </cell>
          <cell r="H168">
            <v>21</v>
          </cell>
          <cell r="I168">
            <v>1.833</v>
          </cell>
          <cell r="J168">
            <v>2</v>
          </cell>
          <cell r="L168">
            <v>43154</v>
          </cell>
          <cell r="M168">
            <v>0.4375</v>
          </cell>
          <cell r="N168" t="str">
            <v>English Secondary Education, Early Childhood</v>
          </cell>
          <cell r="O168" t="str">
            <v xml:space="preserve"> </v>
          </cell>
          <cell r="V168" t="str">
            <v xml:space="preserve">MUSA 100 HIST 101 ENGL 103 MATH 105    </v>
          </cell>
          <cell r="W168" t="str">
            <v>changed from Music Secondary Ed</v>
          </cell>
          <cell r="X168">
            <v>43194</v>
          </cell>
          <cell r="Y168">
            <v>0.30208333333212067</v>
          </cell>
        </row>
        <row r="169">
          <cell r="A169">
            <v>3058971</v>
          </cell>
          <cell r="B169" t="str">
            <v>Levendusky</v>
          </cell>
          <cell r="C169" t="str">
            <v>Brandon</v>
          </cell>
          <cell r="D169" t="str">
            <v>blevendusky1@gulls.salisbury.edu</v>
          </cell>
          <cell r="E169">
            <v>8</v>
          </cell>
          <cell r="F169" t="str">
            <v>Freshman</v>
          </cell>
          <cell r="G169">
            <v>12</v>
          </cell>
          <cell r="H169">
            <v>20</v>
          </cell>
          <cell r="I169">
            <v>1.5</v>
          </cell>
          <cell r="J169">
            <v>4</v>
          </cell>
          <cell r="N169" t="str">
            <v>environmental studies</v>
          </cell>
          <cell r="O169" t="str">
            <v xml:space="preserve"> </v>
          </cell>
          <cell r="V169" t="str">
            <v xml:space="preserve">ART 121 ENGL 103 ENVR 205 ENVR 210    </v>
          </cell>
          <cell r="W169" t="str">
            <v>WITHDRAW FROM HIST 103 AND MATH 155 THIS SEMESTER.</v>
          </cell>
          <cell r="X169">
            <v>43194</v>
          </cell>
          <cell r="Y169">
            <v>0.30208333333212067</v>
          </cell>
        </row>
        <row r="170">
          <cell r="A170">
            <v>3054283</v>
          </cell>
          <cell r="B170" t="str">
            <v>Sutter</v>
          </cell>
          <cell r="C170" t="str">
            <v>Brooke</v>
          </cell>
          <cell r="D170" t="str">
            <v>bsutter1@gulls.salisbury.edu</v>
          </cell>
          <cell r="E170">
            <v>8</v>
          </cell>
          <cell r="F170" t="str">
            <v>Freshman</v>
          </cell>
          <cell r="G170">
            <v>14</v>
          </cell>
          <cell r="H170">
            <v>22</v>
          </cell>
          <cell r="I170">
            <v>0.875</v>
          </cell>
          <cell r="J170">
            <v>18</v>
          </cell>
          <cell r="N170" t="str">
            <v>Elementary Edyucation, Psychology, Business</v>
          </cell>
          <cell r="O170" t="str">
            <v xml:space="preserve"> </v>
          </cell>
          <cell r="V170" t="str">
            <v xml:space="preserve">MUSC 201 MUSA 100 PSYC 101 ELED 201 HIST 102   </v>
          </cell>
          <cell r="W170" t="str">
            <v>debating between 3 completely different directions.  We picked up classes that will be safe for all majors at this point to earn the time for another semester. 3 fulfill Education pre-req (+1 Gen-Ed), 1 fulfill Psyc (+3 Gen-Ed), 1 fulfill Business (+3 Gen-Ed)</v>
          </cell>
          <cell r="X170">
            <v>43194</v>
          </cell>
          <cell r="Y170">
            <v>0.30208333333212067</v>
          </cell>
        </row>
        <row r="171">
          <cell r="A171">
            <v>3057703</v>
          </cell>
          <cell r="B171" t="str">
            <v>Fiechtner</v>
          </cell>
          <cell r="C171" t="str">
            <v>Jack</v>
          </cell>
          <cell r="D171" t="str">
            <v>jfiechtner1@gulls.salisbury.edu</v>
          </cell>
          <cell r="E171">
            <v>7</v>
          </cell>
          <cell r="F171" t="str">
            <v>Freshman</v>
          </cell>
          <cell r="G171">
            <v>15</v>
          </cell>
          <cell r="H171">
            <v>22</v>
          </cell>
          <cell r="I171" t="str">
            <v>N/A</v>
          </cell>
          <cell r="J171" t="str">
            <v>N/A</v>
          </cell>
          <cell r="N171" t="str">
            <v xml:space="preserve">SOCIOLOGY   </v>
          </cell>
          <cell r="O171" t="str">
            <v xml:space="preserve"> </v>
          </cell>
          <cell r="V171" t="str">
            <v xml:space="preserve">HIST 202 BIOL 101 THEA 100 FTWL 106    </v>
          </cell>
          <cell r="X171">
            <v>43194</v>
          </cell>
          <cell r="Y171">
            <v>0.30208333333212067</v>
          </cell>
        </row>
        <row r="172">
          <cell r="A172">
            <v>3055997</v>
          </cell>
          <cell r="B172" t="str">
            <v>Hergenhan</v>
          </cell>
          <cell r="C172" t="str">
            <v>Peter</v>
          </cell>
          <cell r="D172" t="str">
            <v>phergenhan1@gulls.salisbury.edu</v>
          </cell>
          <cell r="E172">
            <v>7</v>
          </cell>
          <cell r="F172" t="str">
            <v>Freshman</v>
          </cell>
          <cell r="G172">
            <v>14</v>
          </cell>
          <cell r="H172">
            <v>21</v>
          </cell>
          <cell r="I172">
            <v>0.92900000000000005</v>
          </cell>
          <cell r="J172">
            <v>15</v>
          </cell>
          <cell r="N172" t="str">
            <v>History</v>
          </cell>
          <cell r="O172" t="str">
            <v xml:space="preserve"> </v>
          </cell>
          <cell r="V172" t="str">
            <v xml:space="preserve">HIST 102 ENGL 103 GEOG 100 FTWL 106    </v>
          </cell>
          <cell r="W172" t="str">
            <v xml:space="preserve">4 NO SHOW!!
Interested in History, but still not 100% sure.  Gave him the list of major and minor to explore.  Maybe double major, or add 1/2 minors. </v>
          </cell>
          <cell r="X172">
            <v>43194</v>
          </cell>
          <cell r="Y172">
            <v>0.30208333333212067</v>
          </cell>
        </row>
        <row r="173">
          <cell r="A173">
            <v>3064959</v>
          </cell>
          <cell r="B173" t="str">
            <v>Murphy</v>
          </cell>
          <cell r="C173" t="str">
            <v>Colin</v>
          </cell>
          <cell r="D173" t="str">
            <v>cmurphy14@gulls.salisbury.edu</v>
          </cell>
          <cell r="E173">
            <v>7</v>
          </cell>
          <cell r="F173" t="str">
            <v>Freshman</v>
          </cell>
          <cell r="G173">
            <v>15</v>
          </cell>
          <cell r="H173">
            <v>22</v>
          </cell>
          <cell r="I173" t="str">
            <v>N/A</v>
          </cell>
          <cell r="J173" t="str">
            <v>N/A</v>
          </cell>
          <cell r="N173" t="str">
            <v xml:space="preserve"> </v>
          </cell>
          <cell r="O173" t="str">
            <v xml:space="preserve"> </v>
          </cell>
          <cell r="V173" t="str">
            <v xml:space="preserve">CMAT 100 BIOL 210 HIST 102 FTWL 106    </v>
          </cell>
          <cell r="W173" t="str">
            <v>changed from Biology Major</v>
          </cell>
          <cell r="X173">
            <v>43194</v>
          </cell>
          <cell r="Y173">
            <v>0.30208333333212067</v>
          </cell>
        </row>
        <row r="174">
          <cell r="A174">
            <v>3054806</v>
          </cell>
          <cell r="B174" t="str">
            <v>Bresnahan</v>
          </cell>
          <cell r="C174" t="str">
            <v>Samuel</v>
          </cell>
          <cell r="D174" t="str">
            <v>sbresnahan1@gulls.salisbury.edu</v>
          </cell>
          <cell r="E174">
            <v>6</v>
          </cell>
          <cell r="F174" t="str">
            <v>Freshman</v>
          </cell>
          <cell r="G174">
            <v>16</v>
          </cell>
          <cell r="H174">
            <v>22</v>
          </cell>
          <cell r="I174" t="str">
            <v>N/A</v>
          </cell>
          <cell r="J174" t="str">
            <v>N/A</v>
          </cell>
          <cell r="O174" t="str">
            <v xml:space="preserve"> </v>
          </cell>
          <cell r="V174" t="str">
            <v xml:space="preserve">MATH 155 HIST 102 GEOG 105 IDIS 280 SOCI 201   </v>
          </cell>
          <cell r="X174">
            <v>43194</v>
          </cell>
          <cell r="Y174">
            <v>0.30208333333212067</v>
          </cell>
        </row>
        <row r="175">
          <cell r="A175">
            <v>3060730</v>
          </cell>
          <cell r="B175" t="str">
            <v>Leber</v>
          </cell>
          <cell r="C175" t="str">
            <v>Emily</v>
          </cell>
          <cell r="D175" t="str">
            <v>eleber1@gulls.salisbury.edu</v>
          </cell>
          <cell r="E175">
            <v>6</v>
          </cell>
          <cell r="F175" t="str">
            <v>Freshman</v>
          </cell>
          <cell r="G175">
            <v>15</v>
          </cell>
          <cell r="H175">
            <v>21</v>
          </cell>
          <cell r="I175" t="str">
            <v>N/A</v>
          </cell>
          <cell r="J175" t="str">
            <v>N/A</v>
          </cell>
          <cell r="N175" t="str">
            <v xml:space="preserve">COMMUNICATION ARTS-MEDIA PRODUCTION   </v>
          </cell>
          <cell r="O175" t="str">
            <v xml:space="preserve"> </v>
          </cell>
          <cell r="V175" t="str">
            <v xml:space="preserve">CMAT 102 SOCI 101 FTWL 106 HIST 101    </v>
          </cell>
          <cell r="X175">
            <v>43194</v>
          </cell>
          <cell r="Y175">
            <v>0.30208333333212067</v>
          </cell>
        </row>
        <row r="176">
          <cell r="A176">
            <v>3064416</v>
          </cell>
          <cell r="B176" t="str">
            <v>Magner</v>
          </cell>
          <cell r="C176" t="str">
            <v>Cullen</v>
          </cell>
          <cell r="D176" t="str">
            <v>cmagner1@gulls.salisbury.edu</v>
          </cell>
          <cell r="E176">
            <v>6</v>
          </cell>
          <cell r="F176" t="str">
            <v>Freshman</v>
          </cell>
          <cell r="G176">
            <v>15</v>
          </cell>
          <cell r="H176">
            <v>21</v>
          </cell>
          <cell r="I176" t="str">
            <v>N/A</v>
          </cell>
          <cell r="J176" t="str">
            <v>N/A</v>
          </cell>
          <cell r="N176" t="str">
            <v>Management</v>
          </cell>
          <cell r="O176" t="str">
            <v xml:space="preserve"> </v>
          </cell>
          <cell r="V176" t="str">
            <v xml:space="preserve">ANTH 102 MATH 135 ENVR 102 HIST 101    </v>
          </cell>
          <cell r="X176">
            <v>43194</v>
          </cell>
          <cell r="Y176">
            <v>0.30208333333212067</v>
          </cell>
        </row>
        <row r="177">
          <cell r="A177">
            <v>3064417</v>
          </cell>
          <cell r="B177" t="str">
            <v>Metheny</v>
          </cell>
          <cell r="C177" t="str">
            <v>Lane</v>
          </cell>
          <cell r="D177" t="str">
            <v>lmetheny1@gulls.salisbury.edu</v>
          </cell>
          <cell r="E177">
            <v>6</v>
          </cell>
          <cell r="F177" t="str">
            <v>Freshman</v>
          </cell>
          <cell r="G177">
            <v>15</v>
          </cell>
          <cell r="H177">
            <v>21</v>
          </cell>
          <cell r="I177" t="str">
            <v>N/A</v>
          </cell>
          <cell r="J177" t="str">
            <v>N/A</v>
          </cell>
          <cell r="N177" t="str">
            <v>MARKETING, FINANCE-CORPORATE FINANCE, FINANCE-INVESTMENTS</v>
          </cell>
          <cell r="O177" t="str">
            <v xml:space="preserve"> </v>
          </cell>
          <cell r="V177" t="str">
            <v xml:space="preserve">MATH 155 HIST 102 ENGL 103 CMAT 100    </v>
          </cell>
          <cell r="X177">
            <v>43194</v>
          </cell>
          <cell r="Y177">
            <v>0.30208333333212067</v>
          </cell>
        </row>
        <row r="178">
          <cell r="A178">
            <v>3052656</v>
          </cell>
          <cell r="B178" t="str">
            <v>Payne</v>
          </cell>
          <cell r="C178" t="str">
            <v>James</v>
          </cell>
          <cell r="D178" t="str">
            <v>jpayne8@gulls.salisbury.edu</v>
          </cell>
          <cell r="E178">
            <v>6</v>
          </cell>
          <cell r="F178" t="str">
            <v>Freshman</v>
          </cell>
          <cell r="G178">
            <v>14</v>
          </cell>
          <cell r="H178">
            <v>20</v>
          </cell>
          <cell r="I178">
            <v>0.4</v>
          </cell>
          <cell r="J178">
            <v>16</v>
          </cell>
          <cell r="N178" t="str">
            <v>Urban Regional Planning</v>
          </cell>
          <cell r="O178" t="str">
            <v xml:space="preserve"> </v>
          </cell>
          <cell r="V178" t="str">
            <v xml:space="preserve">ART 104 GEOG 100 MATH 155 FTWL 106 IDIS 280   </v>
          </cell>
          <cell r="W178" t="str">
            <v>EXPLORERES LLC SP18 HIST 102
WITHDRAW FROM ENGL 103, NEED MORE CREDITS TO CATCH UP.   Will repeat ART 104 in Spring</v>
          </cell>
          <cell r="X178">
            <v>43194</v>
          </cell>
          <cell r="Y178">
            <v>0.30208333333212067</v>
          </cell>
        </row>
        <row r="179">
          <cell r="A179">
            <v>3053395</v>
          </cell>
          <cell r="B179" t="str">
            <v>Wallace</v>
          </cell>
          <cell r="C179" t="str">
            <v>Jennifer</v>
          </cell>
          <cell r="D179" t="str">
            <v>jwallace8@gulls.salisbury.edu</v>
          </cell>
          <cell r="E179">
            <v>6</v>
          </cell>
          <cell r="F179" t="str">
            <v>Freshman</v>
          </cell>
          <cell r="G179">
            <v>15</v>
          </cell>
          <cell r="H179">
            <v>21</v>
          </cell>
          <cell r="I179" t="str">
            <v>N/A</v>
          </cell>
          <cell r="J179" t="str">
            <v>N/A</v>
          </cell>
          <cell r="N179" t="str">
            <v>Pre-Med, genetics</v>
          </cell>
          <cell r="O179" t="str">
            <v xml:space="preserve"> </v>
          </cell>
          <cell r="V179" t="str">
            <v xml:space="preserve">ENGL 103 HIST 102 BIOL 210 FTWL 106    </v>
          </cell>
          <cell r="X179">
            <v>43194</v>
          </cell>
          <cell r="Y179">
            <v>0.30208333333212067</v>
          </cell>
        </row>
        <row r="180">
          <cell r="A180">
            <v>3055266</v>
          </cell>
          <cell r="B180" t="str">
            <v>Madoo</v>
          </cell>
          <cell r="C180" t="str">
            <v xml:space="preserve">Alexander </v>
          </cell>
          <cell r="D180" t="str">
            <v>amadoo1@gulls.salisbury.edu</v>
          </cell>
          <cell r="E180">
            <v>4</v>
          </cell>
          <cell r="F180" t="str">
            <v>Freshman</v>
          </cell>
          <cell r="G180">
            <v>15</v>
          </cell>
          <cell r="H180">
            <v>19</v>
          </cell>
          <cell r="I180">
            <v>1.5</v>
          </cell>
          <cell r="J180">
            <v>4</v>
          </cell>
          <cell r="O180" t="str">
            <v xml:space="preserve"> </v>
          </cell>
          <cell r="V180" t="str">
            <v xml:space="preserve">ENVR 102 PHIL 101 FTWL 106 HIST 202    </v>
          </cell>
          <cell r="W180" t="str">
            <v>CHANGED FROM CHEMISTRY MAJOR, WITHDRAW FROM CHEM 121 and MATH 201</v>
          </cell>
          <cell r="X180">
            <v>43194</v>
          </cell>
          <cell r="Y180">
            <v>0.30208333333212067</v>
          </cell>
        </row>
        <row r="181">
          <cell r="A181">
            <v>3068595</v>
          </cell>
          <cell r="B181" t="str">
            <v>Costa</v>
          </cell>
          <cell r="C181" t="str">
            <v>Kara</v>
          </cell>
          <cell r="D181" t="str">
            <v>kcosta2@gulls.salisbury.edu</v>
          </cell>
          <cell r="E181">
            <v>3</v>
          </cell>
          <cell r="F181" t="str">
            <v>Freshman</v>
          </cell>
          <cell r="G181">
            <v>16</v>
          </cell>
          <cell r="H181">
            <v>19</v>
          </cell>
          <cell r="I181" t="str">
            <v>N/A</v>
          </cell>
          <cell r="J181" t="str">
            <v>N/A</v>
          </cell>
          <cell r="O181" t="str">
            <v xml:space="preserve"> </v>
          </cell>
          <cell r="V181" t="str">
            <v xml:space="preserve">PHIL 103 MATH 140 GEOG 107 IDIS 280 HIST 102   </v>
          </cell>
          <cell r="X181">
            <v>43194</v>
          </cell>
          <cell r="Y181">
            <v>0.30208333333212067</v>
          </cell>
        </row>
        <row r="182">
          <cell r="A182">
            <v>3057530</v>
          </cell>
          <cell r="B182" t="str">
            <v>Embrey</v>
          </cell>
          <cell r="C182" t="str">
            <v>Ezra</v>
          </cell>
          <cell r="D182" t="str">
            <v>eembrey1@gulls.salisbury.edu</v>
          </cell>
          <cell r="E182">
            <v>3</v>
          </cell>
          <cell r="F182" t="str">
            <v>Freshman</v>
          </cell>
          <cell r="G182">
            <v>16</v>
          </cell>
          <cell r="H182">
            <v>19</v>
          </cell>
          <cell r="I182" t="str">
            <v>N/A</v>
          </cell>
          <cell r="J182" t="str">
            <v>N/A</v>
          </cell>
          <cell r="N182" t="str">
            <v>Art Sculpture, Music, Biology-Environmental Science</v>
          </cell>
          <cell r="O182" t="str">
            <v xml:space="preserve"> </v>
          </cell>
          <cell r="V182" t="str">
            <v xml:space="preserve">MUSA 107 ART 121 BIOL 101 MATH 155 HIST 102   </v>
          </cell>
          <cell r="X182">
            <v>43194</v>
          </cell>
          <cell r="Y182">
            <v>0.30208333333212067</v>
          </cell>
        </row>
        <row r="183">
          <cell r="A183">
            <v>3063672</v>
          </cell>
          <cell r="B183" t="str">
            <v>Herron</v>
          </cell>
          <cell r="C183" t="str">
            <v>Annie</v>
          </cell>
          <cell r="D183" t="str">
            <v>aherron1@gulls.salisbury.edu</v>
          </cell>
          <cell r="E183">
            <v>3</v>
          </cell>
          <cell r="F183" t="str">
            <v>Freshman</v>
          </cell>
          <cell r="G183">
            <v>12</v>
          </cell>
          <cell r="H183">
            <v>15</v>
          </cell>
          <cell r="I183" t="str">
            <v>N/A</v>
          </cell>
          <cell r="J183" t="str">
            <v>N/A</v>
          </cell>
          <cell r="N183" t="str">
            <v>ART-ART PHOTOGRAPHY (BFA)</v>
          </cell>
          <cell r="O183" t="str">
            <v xml:space="preserve"> </v>
          </cell>
          <cell r="V183" t="str">
            <v xml:space="preserve">ART 121 HIST 102 GEOL 103 IDIS 280    </v>
          </cell>
          <cell r="W183" t="str">
            <v>student is really into Printmaking, but we don't have that track for BFA.  Ask her to talk with the professor of ART 121 for more information.</v>
          </cell>
          <cell r="X183">
            <v>43186</v>
          </cell>
          <cell r="Y183">
            <v>0.28125</v>
          </cell>
          <cell r="Z183" t="str">
            <v>DRC</v>
          </cell>
        </row>
        <row r="184">
          <cell r="A184">
            <v>3059355</v>
          </cell>
          <cell r="B184" t="str">
            <v>Richardson</v>
          </cell>
          <cell r="C184" t="str">
            <v xml:space="preserve">Teague  </v>
          </cell>
          <cell r="D184" t="str">
            <v>trichardson9@gulls.salisbury.edu</v>
          </cell>
          <cell r="E184">
            <v>3</v>
          </cell>
          <cell r="F184" t="str">
            <v>Freshman</v>
          </cell>
          <cell r="G184">
            <v>15</v>
          </cell>
          <cell r="H184">
            <v>18</v>
          </cell>
          <cell r="I184">
            <v>0.54500000000000004</v>
          </cell>
          <cell r="J184">
            <v>16</v>
          </cell>
          <cell r="L184">
            <v>43153</v>
          </cell>
          <cell r="M184">
            <v>0.47916666666666669</v>
          </cell>
          <cell r="N184" t="str">
            <v>Psychology</v>
          </cell>
          <cell r="O184" t="str">
            <v xml:space="preserve"> </v>
          </cell>
          <cell r="V184" t="str">
            <v xml:space="preserve">CADR 303 MATH 201 ENGL 103 FTWL 106    </v>
          </cell>
          <cell r="W184" t="str">
            <v xml:space="preserve">changed from Physics, STEM LLC.
Need to transfer all the AP credits. </v>
          </cell>
          <cell r="X184">
            <v>43194</v>
          </cell>
          <cell r="Y184">
            <v>0.30208333333212067</v>
          </cell>
        </row>
        <row r="185">
          <cell r="A185">
            <v>3058451</v>
          </cell>
          <cell r="B185" t="str">
            <v>Billings</v>
          </cell>
          <cell r="C185" t="str">
            <v>Claire</v>
          </cell>
          <cell r="D185" t="str">
            <v>cbillings1@gulls.salisbury.edu</v>
          </cell>
          <cell r="E185">
            <v>0</v>
          </cell>
          <cell r="F185" t="str">
            <v>Freshman</v>
          </cell>
          <cell r="G185">
            <v>16</v>
          </cell>
          <cell r="H185">
            <v>16</v>
          </cell>
          <cell r="I185" t="str">
            <v>N/A</v>
          </cell>
          <cell r="J185" t="str">
            <v>N/A</v>
          </cell>
          <cell r="O185" t="str">
            <v xml:space="preserve"> </v>
          </cell>
          <cell r="V185" t="str">
            <v xml:space="preserve">ENGL 103 BIOL 101 MATH 140 PHIL 101    </v>
          </cell>
          <cell r="X185">
            <v>43194</v>
          </cell>
          <cell r="Y185">
            <v>0.30208333333212067</v>
          </cell>
        </row>
        <row r="186">
          <cell r="A186">
            <v>3057565</v>
          </cell>
          <cell r="B186" t="str">
            <v>Burgess</v>
          </cell>
          <cell r="C186" t="str">
            <v>Robert</v>
          </cell>
          <cell r="D186" t="str">
            <v>rburgess3@gulls.salisbury.edu</v>
          </cell>
          <cell r="E186">
            <v>0</v>
          </cell>
          <cell r="F186" t="str">
            <v>Freshman</v>
          </cell>
          <cell r="G186">
            <v>17</v>
          </cell>
          <cell r="H186">
            <v>17</v>
          </cell>
          <cell r="I186" t="str">
            <v>N/A</v>
          </cell>
          <cell r="J186" t="str">
            <v>N/A</v>
          </cell>
          <cell r="N186" t="str">
            <v>History, Pre-Dental</v>
          </cell>
          <cell r="O186" t="str">
            <v xml:space="preserve"> </v>
          </cell>
          <cell r="V186" t="str">
            <v xml:space="preserve">ART 104 HIST 201 ENGL 103 ANTH 100 IDIS 280   </v>
          </cell>
          <cell r="X186">
            <v>43194</v>
          </cell>
          <cell r="Y186">
            <v>0.30208333333212067</v>
          </cell>
        </row>
        <row r="187">
          <cell r="A187">
            <v>3059715</v>
          </cell>
          <cell r="B187" t="str">
            <v>Davis</v>
          </cell>
          <cell r="C187" t="str">
            <v>Christopher</v>
          </cell>
          <cell r="D187" t="str">
            <v>cdavis29@gulls.salisbury.edu</v>
          </cell>
          <cell r="E187">
            <v>0</v>
          </cell>
          <cell r="F187" t="str">
            <v>Freshman</v>
          </cell>
          <cell r="G187">
            <v>16</v>
          </cell>
          <cell r="H187">
            <v>16</v>
          </cell>
          <cell r="I187" t="str">
            <v>N/A</v>
          </cell>
          <cell r="J187" t="str">
            <v>N/A</v>
          </cell>
          <cell r="N187" t="str">
            <v xml:space="preserve">SOCIOLOGY    </v>
          </cell>
          <cell r="O187" t="str">
            <v xml:space="preserve"> </v>
          </cell>
          <cell r="V187" t="str">
            <v xml:space="preserve">ART 104 BIOL 101 HIST 102 SOCI 201    </v>
          </cell>
          <cell r="X187">
            <v>43194</v>
          </cell>
          <cell r="Y187">
            <v>0.30208333333212067</v>
          </cell>
        </row>
        <row r="188">
          <cell r="A188">
            <v>3057638</v>
          </cell>
          <cell r="B188" t="str">
            <v>Honeycutt</v>
          </cell>
          <cell r="C188" t="str">
            <v>Jack</v>
          </cell>
          <cell r="D188" t="str">
            <v>jhoneycutt1@gulls.salisbury.edu</v>
          </cell>
          <cell r="E188">
            <v>0</v>
          </cell>
          <cell r="F188" t="str">
            <v>Freshman</v>
          </cell>
          <cell r="G188">
            <v>17</v>
          </cell>
          <cell r="H188">
            <v>17</v>
          </cell>
          <cell r="I188" t="str">
            <v>N/A</v>
          </cell>
          <cell r="J188" t="str">
            <v>N/A</v>
          </cell>
          <cell r="O188" t="str">
            <v xml:space="preserve"> </v>
          </cell>
          <cell r="V188" t="str">
            <v xml:space="preserve">ART 104 BIOL 101 HIST 102 IDIS 280 SOCI 201   </v>
          </cell>
          <cell r="X188">
            <v>43194</v>
          </cell>
          <cell r="Y188">
            <v>0.30208333333212067</v>
          </cell>
        </row>
        <row r="189">
          <cell r="A189">
            <v>3054528</v>
          </cell>
          <cell r="B189" t="str">
            <v>Hoyt</v>
          </cell>
          <cell r="C189" t="str">
            <v>Haleigh</v>
          </cell>
          <cell r="D189" t="str">
            <v>hhoyt1@gulls.salisbury.edu</v>
          </cell>
          <cell r="E189">
            <v>0</v>
          </cell>
          <cell r="F189" t="str">
            <v>Freshman</v>
          </cell>
          <cell r="G189">
            <v>15</v>
          </cell>
          <cell r="H189">
            <v>15</v>
          </cell>
          <cell r="I189" t="str">
            <v>N/A</v>
          </cell>
          <cell r="J189" t="str">
            <v>N/A</v>
          </cell>
          <cell r="L189">
            <v>43154</v>
          </cell>
          <cell r="M189">
            <v>0.39583333333333331</v>
          </cell>
          <cell r="N189" t="str">
            <v>Pre-Dental, COMMUNICATIONS ARTS, MATH</v>
          </cell>
          <cell r="O189" t="str">
            <v xml:space="preserve"> </v>
          </cell>
          <cell r="V189" t="str">
            <v xml:space="preserve">CHEM 121 MATH 201 FTWL 106 HIST 102    </v>
          </cell>
          <cell r="X189">
            <v>43194</v>
          </cell>
          <cell r="Y189">
            <v>0.30208333333212067</v>
          </cell>
        </row>
        <row r="190">
          <cell r="A190">
            <v>3053801</v>
          </cell>
          <cell r="B190" t="str">
            <v>Macdonald</v>
          </cell>
          <cell r="C190" t="str">
            <v>Patrick</v>
          </cell>
          <cell r="D190" t="str">
            <v>pmacdonald2@gulls.salisbury.edu</v>
          </cell>
          <cell r="E190">
            <v>0</v>
          </cell>
          <cell r="F190" t="str">
            <v>Freshman</v>
          </cell>
          <cell r="G190">
            <v>16</v>
          </cell>
          <cell r="H190">
            <v>16</v>
          </cell>
          <cell r="I190" t="str">
            <v>N/A</v>
          </cell>
          <cell r="J190" t="str">
            <v>N/A</v>
          </cell>
          <cell r="O190" t="str">
            <v xml:space="preserve"> </v>
          </cell>
          <cell r="V190" t="str">
            <v xml:space="preserve">ENGL 103 IDIS 280 MATH 155 PHIL 101 GEOL 103   </v>
          </cell>
          <cell r="X190">
            <v>43194</v>
          </cell>
          <cell r="Y190">
            <v>0.3125</v>
          </cell>
        </row>
        <row r="191">
          <cell r="A191">
            <v>3058780</v>
          </cell>
          <cell r="B191" t="str">
            <v>Morin</v>
          </cell>
          <cell r="C191" t="str">
            <v>Aidan</v>
          </cell>
          <cell r="D191" t="str">
            <v>amorin2@gulls.salisbury.edu</v>
          </cell>
          <cell r="E191">
            <v>0</v>
          </cell>
          <cell r="F191" t="str">
            <v>Freshman</v>
          </cell>
          <cell r="G191">
            <v>15</v>
          </cell>
          <cell r="H191">
            <v>15</v>
          </cell>
          <cell r="I191" t="str">
            <v>N/A</v>
          </cell>
          <cell r="J191" t="str">
            <v>N/A</v>
          </cell>
          <cell r="N191" t="str">
            <v>pre-Med</v>
          </cell>
          <cell r="O191" t="str">
            <v xml:space="preserve"> </v>
          </cell>
          <cell r="V191" t="str">
            <v xml:space="preserve">FREN 101 ENGL 103 MATH 155 HIST 102    </v>
          </cell>
          <cell r="W191" t="str">
            <v>CHANGED FROM INTERNATIONAL BUSINESS MAJOR</v>
          </cell>
          <cell r="X191">
            <v>43194</v>
          </cell>
          <cell r="Y191">
            <v>0.3125</v>
          </cell>
        </row>
        <row r="192">
          <cell r="A192">
            <v>3056936</v>
          </cell>
          <cell r="B192" t="str">
            <v>Nemer</v>
          </cell>
          <cell r="C192" t="str">
            <v>Emanuel</v>
          </cell>
          <cell r="D192" t="str">
            <v>enemer1@gulls.salisbury.edu</v>
          </cell>
          <cell r="E192">
            <v>0</v>
          </cell>
          <cell r="F192" t="str">
            <v>Freshman</v>
          </cell>
          <cell r="G192">
            <v>16</v>
          </cell>
          <cell r="H192">
            <v>16</v>
          </cell>
          <cell r="I192" t="str">
            <v>N/A</v>
          </cell>
          <cell r="J192" t="str">
            <v>N/A</v>
          </cell>
          <cell r="N192" t="str">
            <v xml:space="preserve">ART-ART GRAPHIC DESIGN (BFA), ART-ART HOT GLASS (BFA), ART-ART PHOTOGRAPHY (BFA), ART-3-D STUDIO </v>
          </cell>
          <cell r="O192" t="str">
            <v xml:space="preserve"> </v>
          </cell>
          <cell r="V192" t="str">
            <v xml:space="preserve">ART 121 ART 130 HIST 102 GEOL 103    </v>
          </cell>
          <cell r="X192">
            <v>43194</v>
          </cell>
          <cell r="Y192">
            <v>0.3125</v>
          </cell>
        </row>
        <row r="193">
          <cell r="A193">
            <v>3061620</v>
          </cell>
          <cell r="B193" t="str">
            <v>Overby</v>
          </cell>
          <cell r="C193" t="str">
            <v>Parrish</v>
          </cell>
          <cell r="D193" t="str">
            <v>poverby1@gulls.salisbury.edu</v>
          </cell>
          <cell r="E193">
            <v>0</v>
          </cell>
          <cell r="F193" t="str">
            <v>Freshman</v>
          </cell>
          <cell r="G193">
            <v>16</v>
          </cell>
          <cell r="H193">
            <v>16</v>
          </cell>
          <cell r="I193" t="str">
            <v>N/A</v>
          </cell>
          <cell r="J193" t="str">
            <v>N/A</v>
          </cell>
          <cell r="N193" t="str">
            <v>Education</v>
          </cell>
          <cell r="O193" t="str">
            <v xml:space="preserve"> </v>
          </cell>
          <cell r="V193" t="str">
            <v xml:space="preserve">MATH 135 THEA 100 HIST 102 PHYS 108 IDIS 280   </v>
          </cell>
          <cell r="W193" t="str">
            <v>student is interested in Special Education</v>
          </cell>
          <cell r="X193">
            <v>43194</v>
          </cell>
          <cell r="Y193">
            <v>0.3125</v>
          </cell>
        </row>
        <row r="194">
          <cell r="A194">
            <v>3064296</v>
          </cell>
          <cell r="B194" t="str">
            <v>Parrazal</v>
          </cell>
          <cell r="C194" t="str">
            <v>Kevin</v>
          </cell>
          <cell r="D194" t="str">
            <v>kparrazal1@gulls.salisbury.edu</v>
          </cell>
          <cell r="E194">
            <v>0</v>
          </cell>
          <cell r="F194" t="str">
            <v>Freshman</v>
          </cell>
          <cell r="G194">
            <v>15</v>
          </cell>
          <cell r="H194">
            <v>15</v>
          </cell>
          <cell r="I194" t="str">
            <v>N/A</v>
          </cell>
          <cell r="J194" t="str">
            <v>N/A</v>
          </cell>
          <cell r="O194" t="str">
            <v>Spanish, Finance</v>
          </cell>
          <cell r="V194" t="str">
            <v xml:space="preserve">SPAN 101 IDIS 280 GEOG 102 FTWL 106 HIST 102   </v>
          </cell>
          <cell r="X194">
            <v>43194</v>
          </cell>
          <cell r="Y194">
            <v>0.30208333333212067</v>
          </cell>
        </row>
        <row r="195">
          <cell r="A195">
            <v>3059743</v>
          </cell>
          <cell r="B195" t="str">
            <v>Rochester</v>
          </cell>
          <cell r="C195" t="str">
            <v>Zaye</v>
          </cell>
          <cell r="D195" t="str">
            <v>zrochester1@gulls.salisbury.edu</v>
          </cell>
          <cell r="E195">
            <v>0</v>
          </cell>
          <cell r="F195" t="str">
            <v>Freshman</v>
          </cell>
          <cell r="G195">
            <v>15</v>
          </cell>
          <cell r="H195">
            <v>15</v>
          </cell>
          <cell r="I195" t="str">
            <v>N/A</v>
          </cell>
          <cell r="J195" t="str">
            <v>N/A</v>
          </cell>
          <cell r="O195" t="str">
            <v xml:space="preserve"> </v>
          </cell>
          <cell r="V195" t="str">
            <v xml:space="preserve">PHED 245 MUSC 221 IDIS 280 SOCI 201 FTWL 106   </v>
          </cell>
          <cell r="X195">
            <v>43194</v>
          </cell>
          <cell r="Y195">
            <v>0.3125</v>
          </cell>
        </row>
        <row r="196">
          <cell r="A196">
            <v>3056328</v>
          </cell>
          <cell r="B196" t="str">
            <v>Schwind</v>
          </cell>
          <cell r="C196" t="str">
            <v>James</v>
          </cell>
          <cell r="D196" t="str">
            <v>jschwind1@gulls.salisbury.edu</v>
          </cell>
          <cell r="E196">
            <v>0</v>
          </cell>
          <cell r="F196" t="str">
            <v>Freshman</v>
          </cell>
          <cell r="G196">
            <v>16</v>
          </cell>
          <cell r="H196">
            <v>16</v>
          </cell>
          <cell r="I196" t="str">
            <v>N/A</v>
          </cell>
          <cell r="J196" t="str">
            <v>N/A</v>
          </cell>
          <cell r="O196" t="str">
            <v xml:space="preserve"> </v>
          </cell>
          <cell r="V196" t="str">
            <v xml:space="preserve">GEOG 105 HIST 102 MATH 155 IDIS 280 SOCI 201   </v>
          </cell>
          <cell r="X196">
            <v>43194</v>
          </cell>
          <cell r="Y196">
            <v>0.30208333333212067</v>
          </cell>
        </row>
        <row r="197">
          <cell r="A197">
            <v>3059449</v>
          </cell>
          <cell r="B197" t="str">
            <v>Sheehan</v>
          </cell>
          <cell r="C197" t="str">
            <v>Jack</v>
          </cell>
          <cell r="D197" t="str">
            <v>jsheehan4@gulls.salisbury.edu</v>
          </cell>
          <cell r="E197">
            <v>0</v>
          </cell>
          <cell r="F197" t="str">
            <v>Freshman</v>
          </cell>
          <cell r="G197">
            <v>16</v>
          </cell>
          <cell r="H197">
            <v>16</v>
          </cell>
          <cell r="I197" t="str">
            <v>N/A</v>
          </cell>
          <cell r="J197" t="str">
            <v>N/A</v>
          </cell>
          <cell r="O197" t="str">
            <v xml:space="preserve"> </v>
          </cell>
          <cell r="V197" t="str">
            <v xml:space="preserve">ENGL 103 HIST 102 IDIS 280 ECON 211 PHIL 101   </v>
          </cell>
          <cell r="X197">
            <v>43194</v>
          </cell>
          <cell r="Y197">
            <v>0.30208333333212067</v>
          </cell>
        </row>
        <row r="198">
          <cell r="A198">
            <v>3057353</v>
          </cell>
          <cell r="B198" t="str">
            <v>Sierra</v>
          </cell>
          <cell r="C198" t="str">
            <v>Javier</v>
          </cell>
          <cell r="D198" t="str">
            <v>jsierra1@gulls.salisbury.edu</v>
          </cell>
          <cell r="E198">
            <v>0</v>
          </cell>
          <cell r="F198" t="str">
            <v>Freshman</v>
          </cell>
          <cell r="G198">
            <v>11</v>
          </cell>
          <cell r="H198">
            <v>11</v>
          </cell>
          <cell r="I198" t="str">
            <v>N/A</v>
          </cell>
          <cell r="J198" t="str">
            <v>N/A</v>
          </cell>
          <cell r="L198">
            <v>43153</v>
          </cell>
          <cell r="M198">
            <v>0.45833333333333331</v>
          </cell>
          <cell r="O198" t="str">
            <v xml:space="preserve"> </v>
          </cell>
          <cell r="V198" t="str">
            <v xml:space="preserve">ART 130 ECON 211 PHIL 101 GERM 101    </v>
          </cell>
          <cell r="X198">
            <v>43194</v>
          </cell>
          <cell r="Y198">
            <v>0.30208333333212067</v>
          </cell>
        </row>
        <row r="199">
          <cell r="A199">
            <v>1519115</v>
          </cell>
          <cell r="B199" t="str">
            <v>Zaprowski</v>
          </cell>
          <cell r="C199" t="str">
            <v>Madelyn</v>
          </cell>
          <cell r="D199" t="str">
            <v>mzaprowski1@gulls.salisbury.edu</v>
          </cell>
          <cell r="E199">
            <v>0</v>
          </cell>
          <cell r="F199" t="str">
            <v>Freshman</v>
          </cell>
          <cell r="G199">
            <v>13</v>
          </cell>
          <cell r="H199">
            <v>13</v>
          </cell>
          <cell r="I199" t="str">
            <v>N/A</v>
          </cell>
          <cell r="J199" t="str">
            <v>N/A</v>
          </cell>
          <cell r="O199" t="str">
            <v xml:space="preserve"> </v>
          </cell>
          <cell r="V199" t="str">
            <v xml:space="preserve">MUSA 100 POSC 101 GEOL 103 ENGL 103    </v>
          </cell>
          <cell r="X199">
            <v>43194</v>
          </cell>
          <cell r="Y199">
            <v>0.3125</v>
          </cell>
        </row>
        <row r="200">
          <cell r="A200">
            <v>3058706</v>
          </cell>
          <cell r="B200" t="str">
            <v>Zhu</v>
          </cell>
          <cell r="C200" t="str">
            <v>Nanjie</v>
          </cell>
          <cell r="D200" t="str">
            <v>nzhu1@gulls.salisbury.edu</v>
          </cell>
          <cell r="E200">
            <v>0</v>
          </cell>
          <cell r="F200" t="str">
            <v>Freshman</v>
          </cell>
          <cell r="G200">
            <v>16</v>
          </cell>
          <cell r="H200">
            <v>16</v>
          </cell>
          <cell r="I200">
            <v>0</v>
          </cell>
          <cell r="J200">
            <v>20</v>
          </cell>
          <cell r="N200" t="str">
            <v>International Relations</v>
          </cell>
          <cell r="O200" t="str">
            <v xml:space="preserve"> </v>
          </cell>
          <cell r="V200" t="str">
            <v xml:space="preserve">HIST 102 POSC 210 ENGL 103 JAPN 102    </v>
          </cell>
          <cell r="W200" t="str">
            <v>EXPLORERES LLC SP18 HIST 102
3 YEARS JAPANESE IN HIGH SCHOOL, NATIVE CHINESE BUT DOES NOT WRITE. 
NEED TO TRANSFER AP CREDITS (4 CLASSES).  WANT TO DO STUDY ABROAD IN TOKYO UNIVERSITY, MOM IS AN ALUMNI THERE.</v>
          </cell>
          <cell r="X200">
            <v>43194</v>
          </cell>
          <cell r="Y200">
            <v>0.3125</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W43"/>
  <sheetViews>
    <sheetView showGridLines="0" showZeros="0" tabSelected="1" zoomScaleNormal="100" workbookViewId="0">
      <selection activeCell="D4" sqref="D4:L4"/>
    </sheetView>
  </sheetViews>
  <sheetFormatPr defaultColWidth="9" defaultRowHeight="15" x14ac:dyDescent="0.25"/>
  <cols>
    <col min="1" max="1" width="2.28515625" style="7" customWidth="1"/>
    <col min="2" max="2" width="3.5703125" style="1" customWidth="1"/>
    <col min="3" max="3" width="3.28515625" style="1" customWidth="1"/>
    <col min="4" max="4" width="2.28515625" style="1" customWidth="1"/>
    <col min="5" max="5" width="3.85546875" style="1" customWidth="1"/>
    <col min="6" max="6" width="4.5703125" style="1" customWidth="1"/>
    <col min="7" max="12" width="5.7109375" style="1" customWidth="1"/>
    <col min="13" max="13" width="9.28515625" style="1" customWidth="1"/>
    <col min="14" max="16" width="5.7109375" style="1" customWidth="1"/>
    <col min="17" max="17" width="3.85546875" style="1" customWidth="1"/>
    <col min="18" max="18" width="4.140625" style="1" customWidth="1"/>
    <col min="19" max="28" width="3.85546875" style="1" customWidth="1"/>
    <col min="29" max="40" width="3.85546875" style="8" customWidth="1"/>
    <col min="41" max="49" width="9" style="8"/>
    <col min="50" max="16384" width="9" style="1"/>
  </cols>
  <sheetData>
    <row r="1" spans="1:49" ht="78.75" customHeight="1" x14ac:dyDescent="0.25"/>
    <row r="2" spans="1:49" ht="25.5" x14ac:dyDescent="0.35">
      <c r="B2" s="100" t="s">
        <v>0</v>
      </c>
      <c r="C2" s="100"/>
      <c r="D2" s="100"/>
      <c r="E2" s="100"/>
      <c r="F2" s="100"/>
      <c r="G2" s="100"/>
      <c r="H2" s="100"/>
      <c r="I2" s="100"/>
      <c r="J2" s="100"/>
      <c r="K2" s="100"/>
      <c r="L2" s="100"/>
      <c r="M2" s="100"/>
      <c r="N2" s="100"/>
      <c r="O2" s="100"/>
      <c r="P2" s="100"/>
      <c r="Q2" s="100"/>
      <c r="R2" s="100"/>
      <c r="S2" s="100"/>
      <c r="T2" s="100"/>
      <c r="U2" s="100"/>
      <c r="V2" s="100"/>
      <c r="W2" s="100"/>
    </row>
    <row r="3" spans="1:49" ht="12" customHeight="1" x14ac:dyDescent="0.25"/>
    <row r="4" spans="1:49" ht="18.95" customHeight="1" x14ac:dyDescent="0.3">
      <c r="B4" s="6" t="s">
        <v>1</v>
      </c>
      <c r="C4" s="2"/>
      <c r="D4" s="103"/>
      <c r="E4" s="103"/>
      <c r="F4" s="103"/>
      <c r="G4" s="103"/>
      <c r="H4" s="103"/>
      <c r="I4" s="103"/>
      <c r="J4" s="103"/>
      <c r="K4" s="103"/>
      <c r="L4" s="103"/>
      <c r="N4" s="6" t="s">
        <v>2</v>
      </c>
      <c r="Q4" s="102"/>
      <c r="R4" s="103"/>
      <c r="S4" s="103"/>
      <c r="T4" s="103"/>
      <c r="U4" s="103"/>
      <c r="V4" s="103"/>
      <c r="W4" s="103"/>
    </row>
    <row r="5" spans="1:49" ht="20.100000000000001" customHeight="1" x14ac:dyDescent="0.25">
      <c r="B5" s="6" t="s">
        <v>3</v>
      </c>
      <c r="E5" s="40"/>
      <c r="G5" s="90" t="s">
        <v>3460</v>
      </c>
      <c r="H5" s="90"/>
      <c r="I5" s="90"/>
      <c r="J5" s="90"/>
      <c r="K5" s="7"/>
      <c r="L5" s="54"/>
      <c r="M5" s="31"/>
      <c r="N5" s="59"/>
      <c r="O5" s="59"/>
      <c r="P5" s="59"/>
      <c r="Q5" s="60"/>
      <c r="R5" s="61"/>
      <c r="S5" s="62"/>
      <c r="T5" s="61"/>
      <c r="U5" s="61"/>
      <c r="V5" s="63"/>
      <c r="W5" s="63"/>
    </row>
    <row r="6" spans="1:49" ht="20.100000000000001" customHeight="1" x14ac:dyDescent="0.25">
      <c r="B6" s="6" t="s">
        <v>4</v>
      </c>
      <c r="E6" s="110"/>
      <c r="F6" s="110"/>
      <c r="G6" s="110"/>
      <c r="H6" s="110"/>
      <c r="I6" s="110"/>
      <c r="J6" s="110"/>
      <c r="K6" s="110"/>
      <c r="L6" s="110"/>
      <c r="M6" s="8"/>
      <c r="N6" s="8"/>
      <c r="O6" s="6"/>
      <c r="P6" s="16" t="s">
        <v>5</v>
      </c>
      <c r="Q6" s="104"/>
      <c r="R6" s="104"/>
      <c r="S6" s="104"/>
      <c r="T6" s="104"/>
      <c r="U6" s="104"/>
      <c r="V6" s="104"/>
      <c r="W6" s="104"/>
    </row>
    <row r="7" spans="1:49" ht="20.100000000000001" customHeight="1" x14ac:dyDescent="0.25">
      <c r="B7" s="14" t="s">
        <v>3081</v>
      </c>
      <c r="E7" s="11"/>
      <c r="F7" s="6" t="s">
        <v>2985</v>
      </c>
      <c r="H7" s="8"/>
      <c r="I7" s="38" t="str">
        <f>IFERROR(VLOOKUP($Q$4,[1]Worksheet!$A:$AA,6,0),"")</f>
        <v/>
      </c>
      <c r="J7" s="14" t="s">
        <v>2984</v>
      </c>
      <c r="K7" s="38"/>
      <c r="L7" s="38"/>
      <c r="M7" s="38"/>
      <c r="N7" s="42"/>
      <c r="O7" s="39" t="s">
        <v>2985</v>
      </c>
      <c r="P7" s="38"/>
      <c r="Q7" s="8"/>
      <c r="T7" s="8"/>
      <c r="X7" s="6"/>
    </row>
    <row r="8" spans="1:49" ht="6.95" customHeight="1" x14ac:dyDescent="0.25"/>
    <row r="9" spans="1:49" ht="44.25" customHeight="1" x14ac:dyDescent="0.25">
      <c r="B9" s="82" t="s">
        <v>3080</v>
      </c>
      <c r="C9" s="83"/>
      <c r="D9" s="83"/>
      <c r="E9" s="83"/>
      <c r="F9" s="84"/>
      <c r="G9" s="106" t="s">
        <v>7</v>
      </c>
      <c r="H9" s="106"/>
      <c r="I9" s="106"/>
      <c r="J9" s="106"/>
      <c r="K9" s="106"/>
      <c r="L9" s="106"/>
      <c r="M9" s="106"/>
      <c r="N9" s="106"/>
      <c r="O9" s="106"/>
      <c r="P9" s="106"/>
      <c r="Q9" s="105" t="s">
        <v>9</v>
      </c>
      <c r="R9" s="105"/>
      <c r="S9" s="105" t="s">
        <v>31</v>
      </c>
      <c r="T9" s="105"/>
      <c r="U9" s="105"/>
      <c r="V9" s="105"/>
      <c r="W9" s="105"/>
    </row>
    <row r="10" spans="1:49" s="7" customFormat="1" ht="24.95" customHeight="1" x14ac:dyDescent="0.25">
      <c r="B10" s="85"/>
      <c r="C10" s="86"/>
      <c r="D10" s="86"/>
      <c r="E10" s="86"/>
      <c r="F10" s="87"/>
      <c r="G10" s="96" t="str">
        <f>IFERROR(VLOOKUP(B10,Courses!C:F,2,0)," ")</f>
        <v xml:space="preserve"> </v>
      </c>
      <c r="H10" s="96"/>
      <c r="I10" s="96"/>
      <c r="J10" s="96"/>
      <c r="K10" s="96"/>
      <c r="L10" s="96"/>
      <c r="M10" s="96"/>
      <c r="N10" s="96"/>
      <c r="O10" s="96"/>
      <c r="P10" s="96"/>
      <c r="Q10" s="91" t="str">
        <f>IFERROR(VLOOKUP(B10,Courses!C:F,3,0)," ")</f>
        <v xml:space="preserve"> </v>
      </c>
      <c r="R10" s="91"/>
      <c r="S10" s="92" t="str">
        <f>IFERROR(VLOOKUP(B10,Courses!C:F,4,0),"")</f>
        <v/>
      </c>
      <c r="T10" s="93"/>
      <c r="U10" s="93"/>
      <c r="V10" s="93"/>
      <c r="W10" s="58"/>
      <c r="AC10" s="8"/>
      <c r="AD10" s="8"/>
      <c r="AE10" s="8"/>
      <c r="AF10" s="8"/>
      <c r="AG10" s="8"/>
      <c r="AH10" s="8"/>
      <c r="AI10" s="8"/>
      <c r="AJ10" s="8"/>
      <c r="AK10" s="8"/>
      <c r="AL10" s="8"/>
      <c r="AM10" s="8"/>
      <c r="AN10" s="8"/>
      <c r="AO10" s="8"/>
      <c r="AP10" s="8"/>
      <c r="AQ10" s="8"/>
      <c r="AR10" s="8"/>
      <c r="AS10" s="8"/>
      <c r="AT10" s="8"/>
      <c r="AU10" s="8"/>
      <c r="AV10" s="8"/>
      <c r="AW10" s="8"/>
    </row>
    <row r="11" spans="1:49" ht="24.95" customHeight="1" x14ac:dyDescent="0.25">
      <c r="B11" s="85"/>
      <c r="C11" s="86"/>
      <c r="D11" s="86"/>
      <c r="E11" s="86"/>
      <c r="F11" s="87"/>
      <c r="G11" s="96" t="str">
        <f>IFERROR(VLOOKUP(B11,Courses!C:F,2,0)," ")</f>
        <v xml:space="preserve"> </v>
      </c>
      <c r="H11" s="96"/>
      <c r="I11" s="96"/>
      <c r="J11" s="96"/>
      <c r="K11" s="96"/>
      <c r="L11" s="96"/>
      <c r="M11" s="96"/>
      <c r="N11" s="96"/>
      <c r="O11" s="96"/>
      <c r="P11" s="96"/>
      <c r="Q11" s="91" t="str">
        <f>IFERROR(VLOOKUP(B11,Courses!C:F,3,0)," ")</f>
        <v xml:space="preserve"> </v>
      </c>
      <c r="R11" s="91"/>
      <c r="S11" s="88" t="str">
        <f>IFERROR(VLOOKUP(B11,Courses!C:F,4,0)," ")</f>
        <v xml:space="preserve"> </v>
      </c>
      <c r="T11" s="89"/>
      <c r="U11" s="89"/>
      <c r="V11" s="89"/>
      <c r="W11" s="58"/>
      <c r="Z11" s="1" t="s">
        <v>171</v>
      </c>
    </row>
    <row r="12" spans="1:49" ht="24.95" customHeight="1" x14ac:dyDescent="0.25">
      <c r="B12" s="85"/>
      <c r="C12" s="86"/>
      <c r="D12" s="86"/>
      <c r="E12" s="86"/>
      <c r="F12" s="87"/>
      <c r="G12" s="96" t="str">
        <f>IFERROR(VLOOKUP(B12,Courses!C:F,2,0)," ")</f>
        <v xml:space="preserve"> </v>
      </c>
      <c r="H12" s="96"/>
      <c r="I12" s="96"/>
      <c r="J12" s="96"/>
      <c r="K12" s="96"/>
      <c r="L12" s="96"/>
      <c r="M12" s="96"/>
      <c r="N12" s="96"/>
      <c r="O12" s="96"/>
      <c r="P12" s="96"/>
      <c r="Q12" s="91" t="str">
        <f>IFERROR(VLOOKUP(B12,Courses!C:F,3,0)," ")</f>
        <v xml:space="preserve"> </v>
      </c>
      <c r="R12" s="91"/>
      <c r="S12" s="88" t="str">
        <f>IFERROR(VLOOKUP(B12,Courses!C:F,4,0)," ")</f>
        <v xml:space="preserve"> </v>
      </c>
      <c r="T12" s="89"/>
      <c r="U12" s="89"/>
      <c r="V12" s="89"/>
      <c r="W12" s="58"/>
    </row>
    <row r="13" spans="1:49" ht="24.95" customHeight="1" x14ac:dyDescent="0.25">
      <c r="B13" s="85"/>
      <c r="C13" s="86"/>
      <c r="D13" s="86"/>
      <c r="E13" s="86"/>
      <c r="F13" s="87"/>
      <c r="G13" s="96" t="str">
        <f>IFERROR(VLOOKUP(B13,Courses!C:F,2,0)," ")</f>
        <v xml:space="preserve"> </v>
      </c>
      <c r="H13" s="96"/>
      <c r="I13" s="96"/>
      <c r="J13" s="96"/>
      <c r="K13" s="96"/>
      <c r="L13" s="96"/>
      <c r="M13" s="96"/>
      <c r="N13" s="96"/>
      <c r="O13" s="96"/>
      <c r="P13" s="96"/>
      <c r="Q13" s="91" t="str">
        <f>IFERROR(VLOOKUP(B13,Courses!C:F,3,0)," ")</f>
        <v xml:space="preserve"> </v>
      </c>
      <c r="R13" s="91"/>
      <c r="S13" s="88" t="str">
        <f>IFERROR(VLOOKUP(B13,Courses!C:F,4,0)," ")</f>
        <v xml:space="preserve"> </v>
      </c>
      <c r="T13" s="89"/>
      <c r="U13" s="89"/>
      <c r="V13" s="89"/>
      <c r="W13" s="58"/>
    </row>
    <row r="14" spans="1:49" ht="24.95" customHeight="1" x14ac:dyDescent="0.25">
      <c r="B14" s="85"/>
      <c r="C14" s="86"/>
      <c r="D14" s="86"/>
      <c r="E14" s="86"/>
      <c r="F14" s="87"/>
      <c r="G14" s="96" t="str">
        <f>IFERROR(VLOOKUP(B14,Courses!C:F,2,0)," ")</f>
        <v xml:space="preserve"> </v>
      </c>
      <c r="H14" s="96"/>
      <c r="I14" s="96"/>
      <c r="J14" s="96"/>
      <c r="K14" s="96"/>
      <c r="L14" s="96"/>
      <c r="M14" s="96"/>
      <c r="N14" s="96"/>
      <c r="O14" s="96"/>
      <c r="P14" s="96"/>
      <c r="Q14" s="91" t="str">
        <f>IFERROR(VLOOKUP(B14,Courses!C:F,3,0)," ")</f>
        <v xml:space="preserve"> </v>
      </c>
      <c r="R14" s="91"/>
      <c r="S14" s="88" t="str">
        <f>IFERROR(VLOOKUP(B14,Courses!C:F,4,0)," ")</f>
        <v xml:space="preserve"> </v>
      </c>
      <c r="T14" s="89"/>
      <c r="U14" s="89"/>
      <c r="V14" s="89"/>
      <c r="W14" s="58"/>
    </row>
    <row r="15" spans="1:49" s="7" customFormat="1" ht="24.95" customHeight="1" x14ac:dyDescent="0.25">
      <c r="A15" s="2"/>
      <c r="B15" s="85"/>
      <c r="C15" s="86"/>
      <c r="D15" s="86"/>
      <c r="E15" s="86"/>
      <c r="F15" s="87"/>
      <c r="G15" s="96" t="str">
        <f>IFERROR(VLOOKUP(B15,Courses!C:F,2,0)," ")</f>
        <v xml:space="preserve"> </v>
      </c>
      <c r="H15" s="96"/>
      <c r="I15" s="96"/>
      <c r="J15" s="96"/>
      <c r="K15" s="96"/>
      <c r="L15" s="96"/>
      <c r="M15" s="96"/>
      <c r="N15" s="96"/>
      <c r="O15" s="96"/>
      <c r="P15" s="96"/>
      <c r="Q15" s="91" t="str">
        <f>IFERROR(VLOOKUP(B15,Courses!C:F,3,0)," ")</f>
        <v xml:space="preserve"> </v>
      </c>
      <c r="R15" s="91"/>
      <c r="S15" s="88" t="str">
        <f>IFERROR(VLOOKUP(B15,Courses!C:F,4,0)," ")</f>
        <v xml:space="preserve"> </v>
      </c>
      <c r="T15" s="89"/>
      <c r="U15" s="89"/>
      <c r="V15" s="89"/>
      <c r="W15" s="58"/>
      <c r="AC15" s="8"/>
      <c r="AD15" s="8"/>
      <c r="AE15" s="8"/>
      <c r="AF15" s="8"/>
      <c r="AG15" s="8"/>
      <c r="AH15" s="8"/>
      <c r="AI15" s="8"/>
      <c r="AJ15" s="8"/>
      <c r="AK15" s="8"/>
      <c r="AL15" s="8"/>
      <c r="AM15" s="8"/>
      <c r="AN15" s="8"/>
      <c r="AO15" s="8"/>
      <c r="AP15" s="8"/>
      <c r="AQ15" s="8"/>
      <c r="AR15" s="8"/>
      <c r="AS15" s="8"/>
      <c r="AT15" s="8"/>
      <c r="AU15" s="8"/>
      <c r="AV15" s="8"/>
      <c r="AW15" s="8"/>
    </row>
    <row r="16" spans="1:49" ht="24.95" customHeight="1" x14ac:dyDescent="0.25">
      <c r="B16" s="79"/>
      <c r="C16" s="80"/>
      <c r="D16" s="80"/>
      <c r="E16" s="80"/>
      <c r="F16" s="81"/>
      <c r="G16" s="95" t="str">
        <f>IFERROR(VLOOKUP(B16,Courses!C:F,2,0)," ")</f>
        <v xml:space="preserve"> </v>
      </c>
      <c r="H16" s="95"/>
      <c r="I16" s="95"/>
      <c r="J16" s="95"/>
      <c r="K16" s="95"/>
      <c r="L16" s="95"/>
      <c r="M16" s="95"/>
      <c r="N16" s="95"/>
      <c r="O16" s="95"/>
      <c r="P16" s="95"/>
      <c r="Q16" s="97" t="str">
        <f>IFERROR(VLOOKUP(B16,Courses!C:F,3,0)," ")</f>
        <v xml:space="preserve"> </v>
      </c>
      <c r="R16" s="97"/>
      <c r="S16" s="98" t="str">
        <f>IFERROR(VLOOKUP(B16,Courses!C:F,4,0)," ")</f>
        <v xml:space="preserve"> </v>
      </c>
      <c r="T16" s="99"/>
      <c r="U16" s="99"/>
      <c r="V16" s="99"/>
      <c r="W16" s="57"/>
    </row>
    <row r="17" spans="2:49" s="7" customFormat="1" ht="24.95" customHeight="1" x14ac:dyDescent="0.25">
      <c r="B17" s="79"/>
      <c r="C17" s="80"/>
      <c r="D17" s="80"/>
      <c r="E17" s="80"/>
      <c r="F17" s="81"/>
      <c r="G17" s="95" t="str">
        <f>IFERROR(VLOOKUP(B17,Courses!C:F,2,0)," ")</f>
        <v xml:space="preserve"> </v>
      </c>
      <c r="H17" s="95"/>
      <c r="I17" s="95"/>
      <c r="J17" s="95"/>
      <c r="K17" s="95"/>
      <c r="L17" s="95"/>
      <c r="M17" s="95"/>
      <c r="N17" s="95"/>
      <c r="O17" s="95"/>
      <c r="P17" s="95"/>
      <c r="Q17" s="97" t="str">
        <f>IFERROR(VLOOKUP(B17,Courses!C:F,3,0)," ")</f>
        <v xml:space="preserve"> </v>
      </c>
      <c r="R17" s="97"/>
      <c r="S17" s="98" t="str">
        <f>IFERROR(VLOOKUP(B17,Courses!C:F,4,0)," ")</f>
        <v xml:space="preserve"> </v>
      </c>
      <c r="T17" s="99"/>
      <c r="U17" s="99"/>
      <c r="V17" s="99"/>
      <c r="W17" s="57"/>
      <c r="AC17" s="8"/>
      <c r="AD17" s="8"/>
      <c r="AE17" s="8"/>
      <c r="AF17" s="8"/>
      <c r="AG17" s="8"/>
      <c r="AH17" s="8"/>
      <c r="AI17" s="8"/>
      <c r="AJ17" s="8"/>
      <c r="AK17" s="8"/>
      <c r="AL17" s="8"/>
      <c r="AM17" s="8"/>
      <c r="AN17" s="8"/>
      <c r="AO17" s="8"/>
      <c r="AP17" s="8"/>
      <c r="AQ17" s="8"/>
      <c r="AR17" s="8"/>
      <c r="AS17" s="8"/>
      <c r="AT17" s="8"/>
      <c r="AU17" s="8"/>
      <c r="AV17" s="8"/>
      <c r="AW17" s="8"/>
    </row>
    <row r="18" spans="2:49" ht="24.95" customHeight="1" x14ac:dyDescent="0.25">
      <c r="B18" s="79"/>
      <c r="C18" s="80"/>
      <c r="D18" s="80"/>
      <c r="E18" s="80"/>
      <c r="F18" s="81"/>
      <c r="G18" s="95" t="str">
        <f>IFERROR(VLOOKUP(B18,Courses!C:F,2,0)," ")</f>
        <v xml:space="preserve"> </v>
      </c>
      <c r="H18" s="95"/>
      <c r="I18" s="95"/>
      <c r="J18" s="95"/>
      <c r="K18" s="95"/>
      <c r="L18" s="95"/>
      <c r="M18" s="95"/>
      <c r="N18" s="95"/>
      <c r="O18" s="95"/>
      <c r="P18" s="95"/>
      <c r="Q18" s="97" t="str">
        <f>IFERROR(VLOOKUP(B18,Courses!C:F,3,0)," ")</f>
        <v xml:space="preserve"> </v>
      </c>
      <c r="R18" s="97"/>
      <c r="S18" s="98" t="str">
        <f>IFERROR(VLOOKUP(B18,Courses!C:F,4,0)," ")</f>
        <v xml:space="preserve"> </v>
      </c>
      <c r="T18" s="99"/>
      <c r="U18" s="99"/>
      <c r="V18" s="99"/>
      <c r="W18" s="57"/>
    </row>
    <row r="19" spans="2:49" ht="24.95" customHeight="1" x14ac:dyDescent="0.25">
      <c r="B19" s="79"/>
      <c r="C19" s="80"/>
      <c r="D19" s="80"/>
      <c r="E19" s="80"/>
      <c r="F19" s="81"/>
      <c r="G19" s="95" t="str">
        <f>IFERROR(VLOOKUP(B19,Courses!C:F,2,0)," ")</f>
        <v xml:space="preserve"> </v>
      </c>
      <c r="H19" s="95"/>
      <c r="I19" s="95"/>
      <c r="J19" s="95"/>
      <c r="K19" s="95"/>
      <c r="L19" s="95"/>
      <c r="M19" s="95"/>
      <c r="N19" s="95"/>
      <c r="O19" s="95"/>
      <c r="P19" s="95"/>
      <c r="Q19" s="97" t="str">
        <f>IFERROR(VLOOKUP(B19,Courses!C:F,3,0)," ")</f>
        <v xml:space="preserve"> </v>
      </c>
      <c r="R19" s="97"/>
      <c r="S19" s="98" t="str">
        <f>IFERROR(VLOOKUP(B19,Courses!C:F,4,0)," ")</f>
        <v xml:space="preserve"> </v>
      </c>
      <c r="T19" s="99"/>
      <c r="U19" s="99"/>
      <c r="V19" s="99"/>
      <c r="W19" s="57"/>
    </row>
    <row r="20" spans="2:49" ht="24.95" customHeight="1" x14ac:dyDescent="0.25">
      <c r="B20" s="79"/>
      <c r="C20" s="80"/>
      <c r="D20" s="80"/>
      <c r="E20" s="80"/>
      <c r="F20" s="81"/>
      <c r="G20" s="95" t="str">
        <f>IFERROR(VLOOKUP(B20,Courses!C:F,2,0)," ")</f>
        <v xml:space="preserve"> </v>
      </c>
      <c r="H20" s="95"/>
      <c r="I20" s="95"/>
      <c r="J20" s="95"/>
      <c r="K20" s="95"/>
      <c r="L20" s="95"/>
      <c r="M20" s="95"/>
      <c r="N20" s="95"/>
      <c r="O20" s="95"/>
      <c r="P20" s="95"/>
      <c r="Q20" s="97" t="str">
        <f>IFERROR(VLOOKUP(B20,Courses!C:F,3,0)," ")</f>
        <v xml:space="preserve"> </v>
      </c>
      <c r="R20" s="97"/>
      <c r="S20" s="98" t="str">
        <f>IFERROR(VLOOKUP(B20,Courses!C:F,4,0)," ")</f>
        <v xml:space="preserve"> </v>
      </c>
      <c r="T20" s="99"/>
      <c r="U20" s="99"/>
      <c r="V20" s="99"/>
      <c r="W20" s="57"/>
    </row>
    <row r="21" spans="2:49" ht="24.95" customHeight="1" x14ac:dyDescent="0.25">
      <c r="B21" s="79"/>
      <c r="C21" s="80"/>
      <c r="D21" s="80"/>
      <c r="E21" s="80"/>
      <c r="F21" s="81"/>
      <c r="G21" s="95" t="str">
        <f>IFERROR(VLOOKUP(B21,Courses!C:F,2,0)," ")</f>
        <v xml:space="preserve"> </v>
      </c>
      <c r="H21" s="95"/>
      <c r="I21" s="95"/>
      <c r="J21" s="95"/>
      <c r="K21" s="95"/>
      <c r="L21" s="95"/>
      <c r="M21" s="95"/>
      <c r="N21" s="95"/>
      <c r="O21" s="95"/>
      <c r="P21" s="95"/>
      <c r="Q21" s="97" t="str">
        <f>IFERROR(VLOOKUP(B21,Courses!C:F,3,0)," ")</f>
        <v xml:space="preserve"> </v>
      </c>
      <c r="R21" s="97"/>
      <c r="S21" s="98" t="str">
        <f>IFERROR(VLOOKUP(B21,Courses!C:F,4,0)," ")</f>
        <v xml:space="preserve"> </v>
      </c>
      <c r="T21" s="99"/>
      <c r="U21" s="99"/>
      <c r="V21" s="99"/>
      <c r="W21" s="57"/>
      <c r="AC21" s="45"/>
      <c r="AD21" s="46"/>
      <c r="AE21" s="46"/>
      <c r="AF21" s="46"/>
      <c r="AG21" s="46"/>
      <c r="AH21" s="46"/>
      <c r="AI21" s="46"/>
      <c r="AJ21" s="46"/>
      <c r="AK21" s="46"/>
      <c r="AL21" s="46"/>
      <c r="AM21" s="46"/>
      <c r="AN21" s="46"/>
      <c r="AO21" s="46"/>
      <c r="AP21" s="46"/>
      <c r="AQ21" s="46"/>
      <c r="AR21" s="46"/>
      <c r="AS21" s="46"/>
      <c r="AT21" s="46"/>
      <c r="AU21" s="46"/>
      <c r="AV21" s="46"/>
    </row>
    <row r="22" spans="2:49" ht="20.100000000000001" customHeight="1" x14ac:dyDescent="0.25">
      <c r="B22" s="30"/>
      <c r="C22" s="31"/>
      <c r="D22" s="31"/>
      <c r="E22" s="31"/>
      <c r="F22" s="31"/>
      <c r="G22" s="32"/>
      <c r="H22" s="33"/>
      <c r="I22" s="33"/>
      <c r="J22" s="33"/>
      <c r="K22" s="33"/>
      <c r="L22" s="33"/>
      <c r="M22" s="33"/>
      <c r="N22" s="33"/>
      <c r="O22" s="33"/>
      <c r="P22" s="33"/>
      <c r="Q22" s="31"/>
      <c r="R22" s="31"/>
      <c r="S22" s="31"/>
      <c r="T22" s="31"/>
      <c r="U22" s="31"/>
      <c r="V22" s="31"/>
      <c r="W22" s="31"/>
      <c r="AC22" s="47"/>
    </row>
    <row r="23" spans="2:49" ht="20.100000000000001" customHeight="1" x14ac:dyDescent="0.25">
      <c r="B23" s="8" t="s">
        <v>10</v>
      </c>
      <c r="C23" s="8"/>
      <c r="D23" s="3"/>
      <c r="E23" s="3"/>
      <c r="F23" s="3"/>
      <c r="G23" s="3"/>
      <c r="H23" s="3"/>
      <c r="I23" s="3"/>
      <c r="J23" s="3"/>
      <c r="K23" s="3"/>
      <c r="L23" s="3"/>
      <c r="M23" s="3"/>
      <c r="N23" s="3"/>
      <c r="O23" s="3"/>
      <c r="P23" s="3"/>
      <c r="Q23" s="3"/>
      <c r="R23" s="3"/>
      <c r="S23" s="3"/>
      <c r="T23" s="3"/>
      <c r="U23" s="3"/>
      <c r="V23" s="3"/>
      <c r="W23" s="3"/>
      <c r="AC23" s="48"/>
      <c r="AI23" s="10"/>
    </row>
    <row r="24" spans="2:49" ht="20.100000000000001" customHeight="1" x14ac:dyDescent="0.25">
      <c r="B24" s="44"/>
      <c r="C24" s="9"/>
      <c r="D24" s="9"/>
      <c r="E24" s="9"/>
      <c r="F24" s="9"/>
      <c r="G24" s="9"/>
      <c r="H24" s="9"/>
      <c r="I24" s="9"/>
      <c r="J24" s="9"/>
      <c r="K24" s="9"/>
      <c r="L24" s="9"/>
      <c r="M24" s="9"/>
      <c r="N24" s="9"/>
      <c r="O24" s="9"/>
      <c r="P24" s="9"/>
      <c r="Q24" s="9"/>
      <c r="R24" s="9"/>
      <c r="S24" s="9"/>
      <c r="T24" s="9"/>
      <c r="U24" s="9"/>
      <c r="V24" s="9"/>
      <c r="W24" s="9"/>
      <c r="AC24" s="48"/>
    </row>
    <row r="25" spans="2:49" ht="20.100000000000001" customHeight="1" x14ac:dyDescent="0.25">
      <c r="B25" s="43"/>
      <c r="C25" s="7"/>
      <c r="D25" s="7"/>
      <c r="E25" s="7"/>
      <c r="F25" s="7"/>
      <c r="G25" s="7"/>
      <c r="H25" s="7"/>
      <c r="I25" s="7"/>
      <c r="J25" s="7"/>
      <c r="K25" s="7"/>
      <c r="L25" s="7"/>
      <c r="M25" s="7"/>
      <c r="N25" s="7"/>
      <c r="O25" s="7"/>
      <c r="P25" s="7"/>
      <c r="Q25" s="7"/>
      <c r="R25" s="3"/>
      <c r="S25" s="3"/>
      <c r="T25" s="3"/>
      <c r="U25" s="3"/>
      <c r="V25" s="3"/>
      <c r="W25" s="3"/>
      <c r="AC25" s="47"/>
    </row>
    <row r="26" spans="2:49" s="7" customFormat="1" ht="20.100000000000001" customHeight="1" x14ac:dyDescent="0.25">
      <c r="B26" s="25"/>
      <c r="C26" s="26"/>
      <c r="D26" s="15"/>
      <c r="E26" s="15"/>
      <c r="F26" s="15"/>
      <c r="G26" s="15"/>
      <c r="H26" s="15"/>
      <c r="I26" s="15"/>
      <c r="J26" s="15"/>
      <c r="K26" s="15"/>
      <c r="L26" s="15"/>
      <c r="M26" s="15"/>
      <c r="N26" s="15"/>
      <c r="O26" s="15"/>
      <c r="P26" s="15"/>
      <c r="Q26" s="15"/>
      <c r="R26" s="15"/>
      <c r="S26" s="15"/>
      <c r="T26" s="15"/>
      <c r="U26" s="15"/>
      <c r="V26" s="15"/>
      <c r="W26" s="15"/>
      <c r="AC26" s="47"/>
      <c r="AD26" s="8"/>
      <c r="AE26" s="8"/>
      <c r="AF26" s="8"/>
      <c r="AG26" s="8"/>
      <c r="AH26" s="8"/>
      <c r="AI26" s="8"/>
      <c r="AJ26" s="8"/>
      <c r="AK26" s="8"/>
      <c r="AL26" s="8"/>
      <c r="AM26" s="8"/>
      <c r="AN26" s="8"/>
      <c r="AO26" s="8"/>
      <c r="AP26" s="8"/>
      <c r="AQ26" s="8"/>
      <c r="AR26" s="8"/>
      <c r="AS26" s="8"/>
      <c r="AT26" s="8"/>
      <c r="AU26" s="8"/>
      <c r="AV26" s="8"/>
      <c r="AW26" s="8"/>
    </row>
    <row r="27" spans="2:49" s="7" customFormat="1" ht="20.100000000000001" customHeight="1" x14ac:dyDescent="0.25">
      <c r="B27" s="27"/>
      <c r="C27" s="26"/>
      <c r="D27" s="15"/>
      <c r="E27" s="15"/>
      <c r="F27" s="15"/>
      <c r="G27" s="15"/>
      <c r="H27" s="15"/>
      <c r="I27" s="15"/>
      <c r="J27" s="15"/>
      <c r="K27" s="15"/>
      <c r="L27" s="15"/>
      <c r="M27" s="15"/>
      <c r="N27" s="15"/>
      <c r="O27" s="15"/>
      <c r="P27" s="15"/>
      <c r="Q27" s="15"/>
      <c r="R27" s="15"/>
      <c r="S27" s="15"/>
      <c r="T27" s="15"/>
      <c r="U27" s="15"/>
      <c r="V27" s="15"/>
      <c r="W27" s="15"/>
      <c r="AC27" s="47"/>
      <c r="AD27" s="8"/>
      <c r="AE27" s="8"/>
      <c r="AF27" s="8"/>
      <c r="AG27" s="8"/>
      <c r="AH27" s="8"/>
      <c r="AI27" s="8"/>
      <c r="AJ27" s="8"/>
      <c r="AK27" s="8"/>
      <c r="AL27" s="8"/>
      <c r="AM27" s="8"/>
      <c r="AN27" s="8"/>
      <c r="AO27" s="8"/>
      <c r="AP27" s="8"/>
      <c r="AQ27" s="8"/>
      <c r="AR27" s="8"/>
      <c r="AS27" s="8"/>
      <c r="AT27" s="8"/>
      <c r="AU27" s="8"/>
      <c r="AV27" s="8"/>
      <c r="AW27" s="8"/>
    </row>
    <row r="28" spans="2:49" ht="8.1" customHeight="1" x14ac:dyDescent="0.25">
      <c r="AC28" s="47"/>
    </row>
    <row r="29" spans="2:49" x14ac:dyDescent="0.25">
      <c r="B29" s="4" t="s">
        <v>11</v>
      </c>
      <c r="K29" s="17">
        <f>SUM(Q10:R15)</f>
        <v>0</v>
      </c>
      <c r="L29" s="4" t="s">
        <v>12</v>
      </c>
      <c r="AC29" s="47"/>
    </row>
    <row r="30" spans="2:49" x14ac:dyDescent="0.25">
      <c r="B30" s="5" t="s">
        <v>13</v>
      </c>
      <c r="AC30" s="47"/>
    </row>
    <row r="31" spans="2:49" ht="22.5" customHeight="1" x14ac:dyDescent="0.25">
      <c r="B31" s="14" t="s">
        <v>33</v>
      </c>
      <c r="G31" s="28"/>
      <c r="H31" s="41">
        <f>D4</f>
        <v>0</v>
      </c>
      <c r="I31" s="9"/>
      <c r="J31" s="9"/>
      <c r="K31" s="9"/>
      <c r="L31" s="9"/>
      <c r="M31" s="9"/>
      <c r="N31" s="9"/>
      <c r="O31" s="3"/>
      <c r="P31" s="6" t="s">
        <v>14</v>
      </c>
      <c r="Q31" s="111">
        <f ca="1">TODAY()</f>
        <v>44979</v>
      </c>
      <c r="R31" s="111"/>
      <c r="S31" s="111"/>
      <c r="T31" s="111"/>
      <c r="U31" s="111"/>
      <c r="V31" s="111"/>
      <c r="W31" s="111"/>
      <c r="AC31" s="47"/>
    </row>
    <row r="32" spans="2:49" ht="22.5" customHeight="1" x14ac:dyDescent="0.3">
      <c r="B32" s="14" t="s">
        <v>34</v>
      </c>
      <c r="G32" s="15"/>
      <c r="H32" s="29"/>
      <c r="I32" s="18"/>
      <c r="J32" s="9"/>
      <c r="K32" s="9"/>
      <c r="L32" s="9"/>
      <c r="M32" s="9"/>
      <c r="N32" s="9"/>
      <c r="O32" s="15"/>
      <c r="P32" s="10" t="s">
        <v>14</v>
      </c>
      <c r="Q32" s="111">
        <f ca="1">TODAY()</f>
        <v>44979</v>
      </c>
      <c r="R32" s="111"/>
      <c r="S32" s="111"/>
      <c r="T32" s="111"/>
      <c r="U32" s="111"/>
      <c r="V32" s="111"/>
      <c r="W32" s="111"/>
      <c r="AC32" s="49"/>
    </row>
    <row r="33" spans="2:49" ht="23.25" customHeight="1" x14ac:dyDescent="0.25">
      <c r="B33" s="12" t="s">
        <v>32</v>
      </c>
      <c r="I33" s="107"/>
      <c r="J33" s="107"/>
      <c r="K33" s="107"/>
      <c r="L33" s="107"/>
      <c r="M33" s="107"/>
      <c r="N33" s="107"/>
      <c r="O33" s="23" t="s">
        <v>35</v>
      </c>
      <c r="P33" s="113"/>
      <c r="Q33" s="113"/>
      <c r="R33" s="113"/>
      <c r="S33" s="113"/>
      <c r="T33" s="113"/>
      <c r="U33" s="113"/>
      <c r="X33" s="94" t="str">
        <f>IFERROR(VLOOKUP($Q$4,[2]Gullnet!$A:$Z,26,0)," ")</f>
        <v xml:space="preserve"> </v>
      </c>
      <c r="Y33" s="94"/>
      <c r="AC33" s="47"/>
    </row>
    <row r="34" spans="2:49" s="7" customFormat="1" x14ac:dyDescent="0.25">
      <c r="B34" s="12"/>
      <c r="I34" s="112" t="s">
        <v>178</v>
      </c>
      <c r="J34" s="112"/>
      <c r="K34" s="112"/>
      <c r="L34" s="112"/>
      <c r="M34" s="112"/>
      <c r="N34" s="112"/>
      <c r="O34" s="112"/>
      <c r="P34" s="112"/>
      <c r="Q34" s="112"/>
      <c r="R34" s="112"/>
      <c r="S34" s="112"/>
      <c r="T34" s="112"/>
      <c r="U34" s="112"/>
      <c r="V34" s="112"/>
      <c r="W34" s="112"/>
      <c r="AC34" s="8"/>
      <c r="AD34" s="8"/>
      <c r="AE34" s="8"/>
      <c r="AF34" s="8"/>
      <c r="AG34" s="8"/>
      <c r="AH34" s="8"/>
      <c r="AI34" s="8"/>
      <c r="AJ34" s="8"/>
      <c r="AK34" s="8"/>
      <c r="AL34" s="8"/>
      <c r="AM34" s="8"/>
      <c r="AN34" s="8"/>
      <c r="AO34" s="8"/>
      <c r="AP34" s="8"/>
      <c r="AQ34" s="8"/>
      <c r="AR34" s="8"/>
      <c r="AS34" s="8"/>
      <c r="AT34" s="8"/>
      <c r="AU34" s="8"/>
      <c r="AV34" s="8"/>
      <c r="AW34" s="8"/>
    </row>
    <row r="35" spans="2:49" x14ac:dyDescent="0.25">
      <c r="B35" s="13" t="s">
        <v>15</v>
      </c>
    </row>
    <row r="36" spans="2:49" ht="22.5" customHeight="1" x14ac:dyDescent="0.25">
      <c r="B36" s="19" t="s">
        <v>16</v>
      </c>
      <c r="C36" s="109" t="s">
        <v>3415</v>
      </c>
      <c r="D36" s="109"/>
      <c r="E36" s="109"/>
      <c r="F36" s="109"/>
      <c r="G36" s="109"/>
      <c r="H36" s="109"/>
      <c r="I36" s="109"/>
      <c r="J36" s="109"/>
      <c r="K36" s="109"/>
      <c r="L36" s="109"/>
      <c r="M36" s="109"/>
      <c r="N36" s="109"/>
      <c r="O36" s="109"/>
      <c r="P36" s="109"/>
      <c r="Q36" s="109"/>
      <c r="R36" s="109"/>
      <c r="S36" s="109"/>
      <c r="T36" s="109"/>
      <c r="U36" s="109"/>
      <c r="V36" s="109"/>
      <c r="W36" s="109"/>
    </row>
    <row r="37" spans="2:49" ht="34.9" customHeight="1" x14ac:dyDescent="0.25">
      <c r="B37" s="19" t="s">
        <v>16</v>
      </c>
      <c r="C37" s="109" t="s">
        <v>3458</v>
      </c>
      <c r="D37" s="109"/>
      <c r="E37" s="109"/>
      <c r="F37" s="109"/>
      <c r="G37" s="109"/>
      <c r="H37" s="109"/>
      <c r="I37" s="109"/>
      <c r="J37" s="109"/>
      <c r="K37" s="109"/>
      <c r="L37" s="109"/>
      <c r="M37" s="109"/>
      <c r="N37" s="109"/>
      <c r="O37" s="109"/>
      <c r="P37" s="109"/>
      <c r="Q37" s="109"/>
      <c r="R37" s="109"/>
      <c r="S37" s="109"/>
      <c r="T37" s="109"/>
      <c r="U37" s="109"/>
      <c r="V37" s="109"/>
      <c r="W37" s="109"/>
    </row>
    <row r="38" spans="2:49" s="7" customFormat="1" x14ac:dyDescent="0.25">
      <c r="B38" s="19"/>
      <c r="C38" s="78" t="s">
        <v>3459</v>
      </c>
      <c r="D38" s="65"/>
      <c r="E38" s="65"/>
      <c r="F38" s="65"/>
      <c r="G38" s="65"/>
      <c r="H38" s="65"/>
      <c r="I38" s="65"/>
      <c r="J38" s="65"/>
      <c r="K38" s="65"/>
      <c r="L38" s="65"/>
      <c r="M38" s="65"/>
      <c r="N38" s="65"/>
      <c r="O38" s="65"/>
      <c r="P38" s="65"/>
      <c r="Q38" s="65"/>
      <c r="R38" s="65"/>
      <c r="S38" s="65"/>
      <c r="T38" s="65"/>
      <c r="U38" s="65"/>
      <c r="V38" s="65"/>
      <c r="W38" s="65"/>
      <c r="AC38" s="8"/>
      <c r="AD38" s="8"/>
      <c r="AE38" s="8"/>
      <c r="AF38" s="8"/>
      <c r="AG38" s="8"/>
      <c r="AH38" s="8"/>
      <c r="AI38" s="8"/>
      <c r="AJ38" s="8"/>
      <c r="AK38" s="8"/>
      <c r="AL38" s="8"/>
      <c r="AM38" s="8"/>
      <c r="AN38" s="8"/>
      <c r="AO38" s="8"/>
      <c r="AP38" s="8"/>
      <c r="AQ38" s="8"/>
      <c r="AR38" s="8"/>
      <c r="AS38" s="8"/>
      <c r="AT38" s="8"/>
      <c r="AU38" s="8"/>
      <c r="AV38" s="8"/>
      <c r="AW38" s="8"/>
    </row>
    <row r="39" spans="2:49" x14ac:dyDescent="0.25">
      <c r="B39" s="19" t="s">
        <v>16</v>
      </c>
      <c r="C39" s="108" t="s">
        <v>2986</v>
      </c>
      <c r="D39" s="108"/>
      <c r="E39" s="108"/>
      <c r="F39" s="108"/>
      <c r="G39" s="108"/>
      <c r="H39" s="108"/>
      <c r="I39" s="108"/>
      <c r="J39" s="108"/>
      <c r="K39" s="108"/>
      <c r="L39" s="108"/>
      <c r="M39" s="108"/>
      <c r="N39" s="108"/>
      <c r="O39" s="108"/>
      <c r="P39" s="108"/>
      <c r="Q39" s="108"/>
      <c r="R39" s="108"/>
      <c r="S39" s="108"/>
      <c r="T39" s="108"/>
      <c r="U39" s="108"/>
      <c r="V39" s="108"/>
      <c r="W39" s="108"/>
    </row>
    <row r="40" spans="2:49" s="7" customFormat="1" x14ac:dyDescent="0.25">
      <c r="B40" s="19" t="s">
        <v>16</v>
      </c>
      <c r="C40" s="108" t="s">
        <v>3416</v>
      </c>
      <c r="D40" s="108"/>
      <c r="E40" s="108"/>
      <c r="F40" s="108"/>
      <c r="G40" s="108"/>
      <c r="H40" s="108"/>
      <c r="I40" s="108"/>
      <c r="J40" s="108"/>
      <c r="K40" s="108"/>
      <c r="L40" s="108"/>
      <c r="M40" s="108"/>
      <c r="N40" s="108"/>
      <c r="O40" s="108"/>
      <c r="P40" s="108"/>
      <c r="Q40" s="108"/>
      <c r="R40" s="108"/>
      <c r="S40" s="108"/>
      <c r="T40" s="108"/>
      <c r="U40" s="108"/>
      <c r="V40" s="108"/>
      <c r="W40" s="108"/>
      <c r="AC40" s="8"/>
      <c r="AD40" s="8"/>
      <c r="AE40" s="8"/>
      <c r="AF40" s="8"/>
      <c r="AG40" s="8"/>
      <c r="AH40" s="8"/>
      <c r="AI40" s="8"/>
      <c r="AJ40" s="8"/>
      <c r="AK40" s="8"/>
      <c r="AL40" s="8"/>
      <c r="AM40" s="8"/>
      <c r="AN40" s="8"/>
      <c r="AO40" s="8"/>
      <c r="AP40" s="8"/>
      <c r="AQ40" s="8"/>
      <c r="AR40" s="8"/>
      <c r="AS40" s="8"/>
      <c r="AT40" s="8"/>
      <c r="AU40" s="8"/>
      <c r="AV40" s="8"/>
      <c r="AW40" s="8"/>
    </row>
    <row r="43" spans="2:49" ht="14.25" customHeight="1" x14ac:dyDescent="0.25">
      <c r="R43" s="101"/>
      <c r="S43" s="101"/>
      <c r="T43" s="101"/>
      <c r="U43" s="101"/>
      <c r="V43" s="101"/>
      <c r="W43" s="101"/>
    </row>
  </sheetData>
  <mergeCells count="69">
    <mergeCell ref="C40:W40"/>
    <mergeCell ref="S13:V13"/>
    <mergeCell ref="S14:V14"/>
    <mergeCell ref="S15:V15"/>
    <mergeCell ref="S16:V16"/>
    <mergeCell ref="S17:V17"/>
    <mergeCell ref="C37:W37"/>
    <mergeCell ref="I34:W34"/>
    <mergeCell ref="P33:U33"/>
    <mergeCell ref="B13:F13"/>
    <mergeCell ref="B19:F19"/>
    <mergeCell ref="B20:F20"/>
    <mergeCell ref="B21:F21"/>
    <mergeCell ref="B14:F14"/>
    <mergeCell ref="B15:F15"/>
    <mergeCell ref="B16:F16"/>
    <mergeCell ref="D4:L4"/>
    <mergeCell ref="E6:L6"/>
    <mergeCell ref="Q31:W31"/>
    <mergeCell ref="Q32:W32"/>
    <mergeCell ref="Q16:R16"/>
    <mergeCell ref="Q18:R18"/>
    <mergeCell ref="Q19:R19"/>
    <mergeCell ref="Q13:R13"/>
    <mergeCell ref="Q14:R14"/>
    <mergeCell ref="Q15:R15"/>
    <mergeCell ref="G14:P14"/>
    <mergeCell ref="Q20:R20"/>
    <mergeCell ref="Q21:R21"/>
    <mergeCell ref="G21:P21"/>
    <mergeCell ref="S20:V20"/>
    <mergeCell ref="S21:V21"/>
    <mergeCell ref="B2:W2"/>
    <mergeCell ref="R43:W43"/>
    <mergeCell ref="Q4:W4"/>
    <mergeCell ref="Q6:W6"/>
    <mergeCell ref="Q9:R9"/>
    <mergeCell ref="S9:W9"/>
    <mergeCell ref="G9:P9"/>
    <mergeCell ref="G16:P16"/>
    <mergeCell ref="I33:N33"/>
    <mergeCell ref="Q10:R10"/>
    <mergeCell ref="G10:P10"/>
    <mergeCell ref="G11:P11"/>
    <mergeCell ref="G12:P12"/>
    <mergeCell ref="G13:P13"/>
    <mergeCell ref="C39:W39"/>
    <mergeCell ref="C36:W36"/>
    <mergeCell ref="X33:Y33"/>
    <mergeCell ref="G18:P18"/>
    <mergeCell ref="G19:P19"/>
    <mergeCell ref="G20:P20"/>
    <mergeCell ref="G15:P15"/>
    <mergeCell ref="G17:P17"/>
    <mergeCell ref="Q17:R17"/>
    <mergeCell ref="S18:V18"/>
    <mergeCell ref="S19:V19"/>
    <mergeCell ref="S12:V12"/>
    <mergeCell ref="G5:J5"/>
    <mergeCell ref="Q11:R11"/>
    <mergeCell ref="S10:V10"/>
    <mergeCell ref="S11:V11"/>
    <mergeCell ref="Q12:R12"/>
    <mergeCell ref="B17:F17"/>
    <mergeCell ref="B18:F18"/>
    <mergeCell ref="B9:F9"/>
    <mergeCell ref="B10:F10"/>
    <mergeCell ref="B11:F11"/>
    <mergeCell ref="B12:F12"/>
  </mergeCells>
  <conditionalFormatting sqref="Q10:R21">
    <cfRule type="cellIs" dxfId="1" priority="1" operator="equal">
      <formula>0</formula>
    </cfRule>
    <cfRule type="cellIs" dxfId="0" priority="2" operator="equal">
      <formula>0</formula>
    </cfRule>
  </conditionalFormatting>
  <pageMargins left="0.7" right="0.7" top="0.5" bottom="0.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739"/>
  <sheetViews>
    <sheetView topLeftCell="C1" workbookViewId="0">
      <pane ySplit="1" topLeftCell="A143" activePane="bottomLeft" state="frozen"/>
      <selection pane="bottomLeft" activeCell="C1" sqref="C1"/>
    </sheetView>
  </sheetViews>
  <sheetFormatPr defaultColWidth="9.140625" defaultRowHeight="15" x14ac:dyDescent="0.25"/>
  <cols>
    <col min="1" max="1" width="7.85546875" hidden="1" customWidth="1"/>
    <col min="2" max="2" width="11.7109375" style="20" hidden="1" customWidth="1"/>
    <col min="3" max="3" width="16.140625" style="20" bestFit="1" customWidth="1"/>
    <col min="4" max="4" width="35.85546875" bestFit="1" customWidth="1"/>
    <col min="5" max="5" width="7.28515625" style="76" bestFit="1" customWidth="1"/>
    <col min="6" max="6" width="13.42578125" style="72" bestFit="1" customWidth="1"/>
    <col min="7" max="7" width="11.5703125" bestFit="1" customWidth="1"/>
    <col min="8" max="8" width="12.140625" bestFit="1" customWidth="1"/>
  </cols>
  <sheetData>
    <row r="1" spans="1:10" s="24" customFormat="1" ht="39.75" customHeight="1" thickTop="1" thickBot="1" x14ac:dyDescent="0.3">
      <c r="A1" s="50" t="s">
        <v>6</v>
      </c>
      <c r="B1" s="50" t="s">
        <v>173</v>
      </c>
      <c r="C1" s="64" t="s">
        <v>174</v>
      </c>
      <c r="D1" s="50" t="s">
        <v>840</v>
      </c>
      <c r="E1" s="64" t="s">
        <v>841</v>
      </c>
      <c r="F1" s="69" t="s">
        <v>3095</v>
      </c>
      <c r="G1" s="50" t="s">
        <v>2987</v>
      </c>
      <c r="H1" s="50" t="s">
        <v>2988</v>
      </c>
      <c r="J1" s="21" t="s">
        <v>3426</v>
      </c>
    </row>
    <row r="2" spans="1:10" ht="15.75" thickTop="1" x14ac:dyDescent="0.25">
      <c r="A2" s="34" t="s">
        <v>175</v>
      </c>
      <c r="B2" s="34" t="s">
        <v>179</v>
      </c>
      <c r="C2" s="36" t="s">
        <v>179</v>
      </c>
      <c r="D2" s="34" t="s">
        <v>3082</v>
      </c>
      <c r="E2" s="35">
        <v>4</v>
      </c>
      <c r="F2" s="70" t="s">
        <v>3417</v>
      </c>
      <c r="G2" s="51"/>
    </row>
    <row r="3" spans="1:10" x14ac:dyDescent="0.25">
      <c r="A3" s="34" t="s">
        <v>172</v>
      </c>
      <c r="B3" s="34" t="s">
        <v>842</v>
      </c>
      <c r="C3" s="36" t="s">
        <v>843</v>
      </c>
      <c r="D3" s="34" t="s">
        <v>3083</v>
      </c>
      <c r="E3" s="35">
        <v>4</v>
      </c>
      <c r="F3" s="70" t="s">
        <v>3418</v>
      </c>
      <c r="G3" s="51"/>
    </row>
    <row r="4" spans="1:10" x14ac:dyDescent="0.25">
      <c r="A4" s="34" t="s">
        <v>172</v>
      </c>
      <c r="B4" s="34" t="s">
        <v>181</v>
      </c>
      <c r="C4" s="36" t="s">
        <v>180</v>
      </c>
      <c r="D4" s="34" t="s">
        <v>844</v>
      </c>
      <c r="E4" s="35">
        <v>4</v>
      </c>
      <c r="F4" s="70" t="s">
        <v>3419</v>
      </c>
      <c r="G4" s="51"/>
    </row>
    <row r="5" spans="1:10" x14ac:dyDescent="0.25">
      <c r="A5" s="34" t="s">
        <v>182</v>
      </c>
      <c r="B5" s="34" t="s">
        <v>181</v>
      </c>
      <c r="C5" s="36" t="s">
        <v>183</v>
      </c>
      <c r="D5" s="34" t="s">
        <v>3084</v>
      </c>
      <c r="E5" s="36">
        <v>4</v>
      </c>
      <c r="F5" s="70" t="s">
        <v>3420</v>
      </c>
    </row>
    <row r="6" spans="1:10" x14ac:dyDescent="0.25">
      <c r="A6" s="34" t="s">
        <v>184</v>
      </c>
      <c r="B6" s="34" t="s">
        <v>181</v>
      </c>
      <c r="C6" s="36" t="s">
        <v>185</v>
      </c>
      <c r="D6" s="34" t="s">
        <v>3085</v>
      </c>
      <c r="E6" s="37" t="s">
        <v>171</v>
      </c>
      <c r="F6" s="70" t="s">
        <v>3421</v>
      </c>
    </row>
    <row r="7" spans="1:10" x14ac:dyDescent="0.25">
      <c r="A7" s="34"/>
      <c r="B7" s="34"/>
      <c r="C7" s="36" t="s">
        <v>3086</v>
      </c>
      <c r="D7" s="34" t="s">
        <v>3087</v>
      </c>
      <c r="E7" s="37"/>
      <c r="F7" s="70" t="s">
        <v>3422</v>
      </c>
    </row>
    <row r="8" spans="1:10" x14ac:dyDescent="0.25">
      <c r="A8" s="34"/>
      <c r="B8" s="34"/>
      <c r="C8" s="36" t="s">
        <v>3088</v>
      </c>
      <c r="D8" s="34" t="s">
        <v>3089</v>
      </c>
      <c r="E8" s="36">
        <v>4</v>
      </c>
      <c r="F8" s="70" t="s">
        <v>3423</v>
      </c>
    </row>
    <row r="9" spans="1:10" x14ac:dyDescent="0.25">
      <c r="A9" s="34"/>
      <c r="B9" s="34"/>
      <c r="C9" s="36" t="s">
        <v>3090</v>
      </c>
      <c r="D9" s="34" t="s">
        <v>3091</v>
      </c>
      <c r="E9" s="37"/>
      <c r="F9" s="70" t="s">
        <v>3424</v>
      </c>
    </row>
    <row r="10" spans="1:10" x14ac:dyDescent="0.25">
      <c r="A10" s="34" t="s">
        <v>177</v>
      </c>
      <c r="B10" s="34" t="s">
        <v>1707</v>
      </c>
      <c r="C10" s="36" t="s">
        <v>2200</v>
      </c>
      <c r="D10" s="34" t="s">
        <v>177</v>
      </c>
      <c r="E10" s="37"/>
      <c r="F10" s="70" t="s">
        <v>3425</v>
      </c>
      <c r="G10" s="51"/>
    </row>
    <row r="11" spans="1:10" s="22" customFormat="1" x14ac:dyDescent="0.25">
      <c r="A11" s="52"/>
      <c r="B11" s="52"/>
      <c r="C11" s="55" t="s">
        <v>181</v>
      </c>
      <c r="D11" s="52" t="s">
        <v>3092</v>
      </c>
      <c r="E11" s="56"/>
      <c r="F11" s="71" t="s">
        <v>3096</v>
      </c>
      <c r="G11" s="53"/>
    </row>
    <row r="12" spans="1:10" s="22" customFormat="1" x14ac:dyDescent="0.25">
      <c r="A12" s="52"/>
      <c r="B12" s="52"/>
      <c r="C12" s="55" t="s">
        <v>3093</v>
      </c>
      <c r="D12" s="52" t="s">
        <v>3094</v>
      </c>
      <c r="E12" s="56"/>
      <c r="F12" s="71" t="s">
        <v>3172</v>
      </c>
      <c r="G12" s="53"/>
    </row>
    <row r="13" spans="1:10" x14ac:dyDescent="0.25">
      <c r="C13" s="20" t="s">
        <v>845</v>
      </c>
      <c r="D13" t="s">
        <v>846</v>
      </c>
      <c r="E13" s="74">
        <v>3</v>
      </c>
      <c r="F13" s="77"/>
      <c r="G13" s="67">
        <v>3</v>
      </c>
      <c r="H13" s="67">
        <v>3</v>
      </c>
    </row>
    <row r="14" spans="1:10" x14ac:dyDescent="0.25">
      <c r="C14" s="20" t="s">
        <v>847</v>
      </c>
      <c r="D14" t="s">
        <v>848</v>
      </c>
      <c r="E14" s="74">
        <v>3</v>
      </c>
      <c r="F14" s="77"/>
      <c r="G14" s="67">
        <v>3</v>
      </c>
      <c r="H14" s="67">
        <v>3</v>
      </c>
    </row>
    <row r="15" spans="1:10" x14ac:dyDescent="0.25">
      <c r="C15" s="20" t="s">
        <v>849</v>
      </c>
      <c r="D15" t="s">
        <v>36</v>
      </c>
      <c r="E15" s="74">
        <v>3</v>
      </c>
      <c r="F15" s="77"/>
      <c r="G15" s="67">
        <v>3</v>
      </c>
      <c r="H15" s="67">
        <v>3</v>
      </c>
    </row>
    <row r="16" spans="1:10" x14ac:dyDescent="0.25">
      <c r="C16" s="20" t="s">
        <v>850</v>
      </c>
      <c r="D16" t="s">
        <v>266</v>
      </c>
      <c r="E16" s="74">
        <v>3</v>
      </c>
      <c r="F16" s="77"/>
      <c r="G16" s="67">
        <v>3</v>
      </c>
      <c r="H16" s="67">
        <v>3</v>
      </c>
    </row>
    <row r="17" spans="3:8" x14ac:dyDescent="0.25">
      <c r="C17" s="20" t="s">
        <v>851</v>
      </c>
      <c r="D17" t="s">
        <v>37</v>
      </c>
      <c r="E17" s="74">
        <v>3</v>
      </c>
      <c r="F17" s="77"/>
      <c r="G17" s="67">
        <v>3</v>
      </c>
      <c r="H17" s="67">
        <v>3</v>
      </c>
    </row>
    <row r="18" spans="3:8" x14ac:dyDescent="0.25">
      <c r="C18" s="20" t="s">
        <v>852</v>
      </c>
      <c r="D18" t="s">
        <v>38</v>
      </c>
      <c r="E18" s="74">
        <v>3</v>
      </c>
      <c r="F18" s="77"/>
      <c r="G18" s="67">
        <v>3</v>
      </c>
      <c r="H18" s="67">
        <v>3</v>
      </c>
    </row>
    <row r="19" spans="3:8" x14ac:dyDescent="0.25">
      <c r="C19" s="20" t="s">
        <v>853</v>
      </c>
      <c r="D19" t="s">
        <v>442</v>
      </c>
      <c r="E19" s="74">
        <v>3</v>
      </c>
      <c r="F19" s="77"/>
      <c r="G19" s="67">
        <v>3</v>
      </c>
      <c r="H19" s="67">
        <v>3</v>
      </c>
    </row>
    <row r="20" spans="3:8" x14ac:dyDescent="0.25">
      <c r="C20" s="20" t="s">
        <v>854</v>
      </c>
      <c r="D20" t="s">
        <v>855</v>
      </c>
      <c r="E20" s="74">
        <v>3</v>
      </c>
      <c r="F20" s="77"/>
      <c r="G20" s="67">
        <v>3</v>
      </c>
      <c r="H20" s="67">
        <v>3</v>
      </c>
    </row>
    <row r="21" spans="3:8" x14ac:dyDescent="0.25">
      <c r="C21" s="20" t="s">
        <v>856</v>
      </c>
      <c r="D21" t="s">
        <v>857</v>
      </c>
      <c r="E21" s="74">
        <v>3</v>
      </c>
      <c r="F21" s="77"/>
      <c r="G21" s="67">
        <v>3</v>
      </c>
      <c r="H21" s="67">
        <v>3</v>
      </c>
    </row>
    <row r="22" spans="3:8" x14ac:dyDescent="0.25">
      <c r="C22" s="20" t="s">
        <v>858</v>
      </c>
      <c r="D22" t="s">
        <v>859</v>
      </c>
      <c r="E22" s="74">
        <v>3</v>
      </c>
      <c r="F22" s="77"/>
      <c r="G22" s="67">
        <v>3</v>
      </c>
      <c r="H22" s="67">
        <v>3</v>
      </c>
    </row>
    <row r="23" spans="3:8" x14ac:dyDescent="0.25">
      <c r="C23" s="20" t="s">
        <v>860</v>
      </c>
      <c r="D23" t="s">
        <v>267</v>
      </c>
      <c r="E23" s="74">
        <v>3</v>
      </c>
      <c r="F23" s="77"/>
      <c r="G23" s="67">
        <v>3</v>
      </c>
      <c r="H23" s="67">
        <v>3</v>
      </c>
    </row>
    <row r="24" spans="3:8" x14ac:dyDescent="0.25">
      <c r="C24" s="20" t="s">
        <v>861</v>
      </c>
      <c r="D24" t="s">
        <v>862</v>
      </c>
      <c r="E24" s="74">
        <v>3</v>
      </c>
      <c r="F24" s="77"/>
      <c r="G24" s="67">
        <v>3</v>
      </c>
      <c r="H24" s="67">
        <v>3</v>
      </c>
    </row>
    <row r="25" spans="3:8" x14ac:dyDescent="0.25">
      <c r="C25" s="20" t="s">
        <v>863</v>
      </c>
      <c r="D25" t="s">
        <v>39</v>
      </c>
      <c r="E25" s="74">
        <v>3</v>
      </c>
      <c r="F25" s="77"/>
      <c r="G25" s="67">
        <v>3</v>
      </c>
      <c r="H25" s="67">
        <v>3</v>
      </c>
    </row>
    <row r="26" spans="3:8" x14ac:dyDescent="0.25">
      <c r="C26" s="20" t="s">
        <v>864</v>
      </c>
      <c r="D26" t="s">
        <v>40</v>
      </c>
      <c r="E26" s="74">
        <v>3</v>
      </c>
      <c r="F26" s="77"/>
      <c r="G26" s="67">
        <v>3</v>
      </c>
      <c r="H26" s="67">
        <v>3</v>
      </c>
    </row>
    <row r="27" spans="3:8" x14ac:dyDescent="0.25">
      <c r="C27" s="20" t="s">
        <v>865</v>
      </c>
      <c r="D27" t="s">
        <v>866</v>
      </c>
      <c r="E27" s="74">
        <v>3</v>
      </c>
      <c r="F27" s="77"/>
      <c r="G27" s="67">
        <v>3</v>
      </c>
      <c r="H27" s="67">
        <v>3</v>
      </c>
    </row>
    <row r="28" spans="3:8" x14ac:dyDescent="0.25">
      <c r="C28" s="20" t="s">
        <v>867</v>
      </c>
      <c r="D28" t="s">
        <v>868</v>
      </c>
      <c r="E28" s="74">
        <v>3</v>
      </c>
      <c r="F28" s="77"/>
      <c r="G28" s="67">
        <v>3</v>
      </c>
      <c r="H28" s="67">
        <v>3</v>
      </c>
    </row>
    <row r="29" spans="3:8" x14ac:dyDescent="0.25">
      <c r="C29" s="20" t="s">
        <v>869</v>
      </c>
      <c r="D29" t="s">
        <v>870</v>
      </c>
      <c r="E29" s="74">
        <v>3</v>
      </c>
      <c r="F29" s="77"/>
      <c r="G29" s="67">
        <v>3</v>
      </c>
      <c r="H29" s="67">
        <v>3</v>
      </c>
    </row>
    <row r="30" spans="3:8" x14ac:dyDescent="0.25">
      <c r="C30" s="20" t="s">
        <v>871</v>
      </c>
      <c r="D30" t="s">
        <v>268</v>
      </c>
      <c r="E30" s="74">
        <v>3</v>
      </c>
      <c r="F30" s="77"/>
      <c r="G30" s="67">
        <v>3</v>
      </c>
      <c r="H30" s="67">
        <v>3</v>
      </c>
    </row>
    <row r="31" spans="3:8" x14ac:dyDescent="0.25">
      <c r="C31" s="20" t="s">
        <v>872</v>
      </c>
      <c r="D31" t="s">
        <v>873</v>
      </c>
      <c r="E31" s="74">
        <v>3</v>
      </c>
      <c r="F31" s="77"/>
      <c r="G31" s="67">
        <v>3</v>
      </c>
      <c r="H31" s="67">
        <v>3</v>
      </c>
    </row>
    <row r="32" spans="3:8" x14ac:dyDescent="0.25">
      <c r="C32" s="20" t="s">
        <v>874</v>
      </c>
      <c r="D32" t="s">
        <v>41</v>
      </c>
      <c r="E32" s="74">
        <v>3</v>
      </c>
      <c r="F32" s="77"/>
      <c r="G32" s="67">
        <v>3</v>
      </c>
      <c r="H32" s="67">
        <v>3</v>
      </c>
    </row>
    <row r="33" spans="3:8" x14ac:dyDescent="0.25">
      <c r="C33" s="20" t="s">
        <v>875</v>
      </c>
      <c r="D33" t="s">
        <v>876</v>
      </c>
      <c r="E33" s="74">
        <v>3</v>
      </c>
      <c r="F33" s="77"/>
      <c r="G33" s="67">
        <v>3</v>
      </c>
      <c r="H33" s="67">
        <v>3</v>
      </c>
    </row>
    <row r="34" spans="3:8" x14ac:dyDescent="0.25">
      <c r="C34" s="20" t="s">
        <v>877</v>
      </c>
      <c r="D34" t="s">
        <v>443</v>
      </c>
      <c r="E34" s="74">
        <v>3</v>
      </c>
      <c r="F34" s="77"/>
      <c r="G34" s="67">
        <v>3</v>
      </c>
      <c r="H34" s="67">
        <v>3</v>
      </c>
    </row>
    <row r="35" spans="3:8" x14ac:dyDescent="0.25">
      <c r="C35" s="20" t="s">
        <v>878</v>
      </c>
      <c r="D35" t="s">
        <v>879</v>
      </c>
      <c r="E35" s="74">
        <v>3</v>
      </c>
      <c r="F35" s="77"/>
      <c r="G35" s="67">
        <v>3</v>
      </c>
      <c r="H35" s="67">
        <v>3</v>
      </c>
    </row>
    <row r="36" spans="3:8" x14ac:dyDescent="0.25">
      <c r="C36" s="20" t="s">
        <v>880</v>
      </c>
      <c r="D36" t="s">
        <v>42</v>
      </c>
      <c r="E36" s="74">
        <v>3</v>
      </c>
      <c r="F36" s="77"/>
      <c r="G36" s="67">
        <v>3</v>
      </c>
      <c r="H36" s="67">
        <v>3</v>
      </c>
    </row>
    <row r="37" spans="3:8" x14ac:dyDescent="0.25">
      <c r="C37" s="20" t="s">
        <v>881</v>
      </c>
      <c r="D37" t="s">
        <v>43</v>
      </c>
      <c r="E37" s="74">
        <v>3</v>
      </c>
      <c r="F37" s="77"/>
      <c r="G37" s="67">
        <v>3</v>
      </c>
      <c r="H37" s="67">
        <v>3</v>
      </c>
    </row>
    <row r="38" spans="3:8" x14ac:dyDescent="0.25">
      <c r="C38" s="20" t="s">
        <v>882</v>
      </c>
      <c r="D38" t="s">
        <v>883</v>
      </c>
      <c r="E38" s="74">
        <v>3</v>
      </c>
      <c r="F38" s="77"/>
      <c r="G38" s="67">
        <v>3</v>
      </c>
      <c r="H38" s="67">
        <v>3</v>
      </c>
    </row>
    <row r="39" spans="3:8" x14ac:dyDescent="0.25">
      <c r="C39" s="20" t="s">
        <v>884</v>
      </c>
      <c r="D39" t="s">
        <v>44</v>
      </c>
      <c r="E39" s="74">
        <v>3</v>
      </c>
      <c r="F39" s="77"/>
      <c r="G39" s="67">
        <v>3</v>
      </c>
      <c r="H39" s="67">
        <v>3</v>
      </c>
    </row>
    <row r="40" spans="3:8" x14ac:dyDescent="0.25">
      <c r="C40" s="20" t="s">
        <v>885</v>
      </c>
      <c r="D40" t="s">
        <v>886</v>
      </c>
      <c r="E40" s="74">
        <v>1</v>
      </c>
      <c r="F40" s="77"/>
      <c r="G40" s="67">
        <v>1</v>
      </c>
      <c r="H40" s="67">
        <v>3</v>
      </c>
    </row>
    <row r="41" spans="3:8" x14ac:dyDescent="0.25">
      <c r="C41" s="20" t="s">
        <v>887</v>
      </c>
      <c r="D41" t="s">
        <v>444</v>
      </c>
      <c r="E41" s="74">
        <v>1</v>
      </c>
      <c r="F41" s="77"/>
      <c r="G41" s="67">
        <v>1</v>
      </c>
      <c r="H41" s="67">
        <v>3</v>
      </c>
    </row>
    <row r="42" spans="3:8" x14ac:dyDescent="0.25">
      <c r="C42" s="20" t="s">
        <v>888</v>
      </c>
      <c r="D42" t="s">
        <v>889</v>
      </c>
      <c r="E42" s="74">
        <v>3</v>
      </c>
      <c r="F42" s="77"/>
      <c r="G42" s="67">
        <v>3</v>
      </c>
      <c r="H42" s="67">
        <v>3</v>
      </c>
    </row>
    <row r="43" spans="3:8" x14ac:dyDescent="0.25">
      <c r="C43" s="20" t="s">
        <v>891</v>
      </c>
      <c r="D43" t="s">
        <v>445</v>
      </c>
      <c r="E43" s="74">
        <v>3</v>
      </c>
      <c r="F43" s="77"/>
      <c r="G43" s="67">
        <v>3</v>
      </c>
      <c r="H43" s="67">
        <v>3</v>
      </c>
    </row>
    <row r="44" spans="3:8" x14ac:dyDescent="0.25">
      <c r="C44" s="20" t="s">
        <v>892</v>
      </c>
      <c r="D44" t="s">
        <v>893</v>
      </c>
      <c r="E44" s="74">
        <v>3</v>
      </c>
      <c r="F44" s="77"/>
      <c r="G44" s="67">
        <v>3</v>
      </c>
      <c r="H44" s="67">
        <v>3</v>
      </c>
    </row>
    <row r="45" spans="3:8" x14ac:dyDescent="0.25">
      <c r="C45" s="20" t="s">
        <v>894</v>
      </c>
      <c r="D45" t="s">
        <v>446</v>
      </c>
      <c r="E45" s="74">
        <v>3</v>
      </c>
      <c r="F45" s="77"/>
      <c r="G45" s="67">
        <v>3</v>
      </c>
      <c r="H45" s="67">
        <v>3</v>
      </c>
    </row>
    <row r="46" spans="3:8" x14ac:dyDescent="0.25">
      <c r="C46" s="20" t="s">
        <v>895</v>
      </c>
      <c r="D46" t="s">
        <v>896</v>
      </c>
      <c r="E46" s="74">
        <v>3</v>
      </c>
      <c r="F46" s="77"/>
      <c r="G46" s="67">
        <v>3</v>
      </c>
      <c r="H46" s="67">
        <v>3</v>
      </c>
    </row>
    <row r="47" spans="3:8" x14ac:dyDescent="0.25">
      <c r="C47" s="20" t="s">
        <v>897</v>
      </c>
      <c r="D47" t="s">
        <v>898</v>
      </c>
      <c r="E47" s="74">
        <v>4</v>
      </c>
      <c r="F47" s="77" t="s">
        <v>3427</v>
      </c>
      <c r="G47" s="67">
        <v>4</v>
      </c>
      <c r="H47" s="67">
        <v>4</v>
      </c>
    </row>
    <row r="48" spans="3:8" x14ac:dyDescent="0.25">
      <c r="C48" s="20" t="s">
        <v>899</v>
      </c>
      <c r="D48" t="s">
        <v>900</v>
      </c>
      <c r="E48" s="74">
        <v>4</v>
      </c>
      <c r="F48" s="77" t="s">
        <v>3427</v>
      </c>
      <c r="G48" s="67">
        <v>4</v>
      </c>
      <c r="H48" s="67">
        <v>4</v>
      </c>
    </row>
    <row r="49" spans="3:8" x14ac:dyDescent="0.25">
      <c r="C49" s="20" t="s">
        <v>901</v>
      </c>
      <c r="D49" t="s">
        <v>447</v>
      </c>
      <c r="E49" s="74">
        <v>4</v>
      </c>
      <c r="F49" s="77" t="s">
        <v>3427</v>
      </c>
      <c r="G49" s="67">
        <v>4</v>
      </c>
      <c r="H49" s="67">
        <v>4</v>
      </c>
    </row>
    <row r="50" spans="3:8" x14ac:dyDescent="0.25">
      <c r="C50" s="20" t="s">
        <v>902</v>
      </c>
      <c r="D50" t="s">
        <v>903</v>
      </c>
      <c r="E50" s="74">
        <v>4</v>
      </c>
      <c r="F50" s="77" t="s">
        <v>3427</v>
      </c>
      <c r="G50" s="67">
        <v>4</v>
      </c>
      <c r="H50" s="67">
        <v>4</v>
      </c>
    </row>
    <row r="51" spans="3:8" x14ac:dyDescent="0.25">
      <c r="C51" s="20" t="s">
        <v>904</v>
      </c>
      <c r="D51" t="s">
        <v>448</v>
      </c>
      <c r="E51" s="74">
        <v>4</v>
      </c>
      <c r="F51" s="77" t="s">
        <v>3427</v>
      </c>
      <c r="G51" s="67">
        <v>4</v>
      </c>
      <c r="H51" s="67">
        <v>4</v>
      </c>
    </row>
    <row r="52" spans="3:8" x14ac:dyDescent="0.25">
      <c r="C52" s="20" t="s">
        <v>905</v>
      </c>
      <c r="D52" t="s">
        <v>906</v>
      </c>
      <c r="E52" s="74">
        <v>4</v>
      </c>
      <c r="F52" s="77" t="s">
        <v>3427</v>
      </c>
      <c r="G52" s="67">
        <v>4</v>
      </c>
      <c r="H52" s="67">
        <v>4</v>
      </c>
    </row>
    <row r="53" spans="3:8" x14ac:dyDescent="0.25">
      <c r="C53" s="20" t="s">
        <v>907</v>
      </c>
      <c r="D53" t="s">
        <v>908</v>
      </c>
      <c r="E53" s="74">
        <v>3</v>
      </c>
      <c r="F53" s="77" t="s">
        <v>3428</v>
      </c>
      <c r="G53" s="67">
        <v>3</v>
      </c>
      <c r="H53" s="67">
        <v>3</v>
      </c>
    </row>
    <row r="54" spans="3:8" x14ac:dyDescent="0.25">
      <c r="C54" s="20" t="s">
        <v>909</v>
      </c>
      <c r="D54" t="s">
        <v>910</v>
      </c>
      <c r="E54" s="74">
        <v>4</v>
      </c>
      <c r="F54" s="77"/>
      <c r="G54" s="67">
        <v>4</v>
      </c>
      <c r="H54" s="67">
        <v>4</v>
      </c>
    </row>
    <row r="55" spans="3:8" x14ac:dyDescent="0.25">
      <c r="C55" s="20" t="s">
        <v>911</v>
      </c>
      <c r="D55" t="s">
        <v>912</v>
      </c>
      <c r="E55" s="74">
        <v>4</v>
      </c>
      <c r="F55" s="77"/>
      <c r="G55" s="67">
        <v>4</v>
      </c>
      <c r="H55" s="67">
        <v>4</v>
      </c>
    </row>
    <row r="56" spans="3:8" x14ac:dyDescent="0.25">
      <c r="C56" s="20" t="s">
        <v>913</v>
      </c>
      <c r="D56" t="s">
        <v>449</v>
      </c>
      <c r="E56" s="74">
        <v>3</v>
      </c>
      <c r="F56" s="77"/>
      <c r="G56" s="67">
        <v>3</v>
      </c>
      <c r="H56" s="67">
        <v>3</v>
      </c>
    </row>
    <row r="57" spans="3:8" x14ac:dyDescent="0.25">
      <c r="C57" s="20" t="s">
        <v>914</v>
      </c>
      <c r="D57" t="s">
        <v>450</v>
      </c>
      <c r="E57" s="74">
        <v>3</v>
      </c>
      <c r="F57" s="77" t="s">
        <v>3428</v>
      </c>
      <c r="G57" s="67">
        <v>3</v>
      </c>
      <c r="H57" s="67">
        <v>3</v>
      </c>
    </row>
    <row r="58" spans="3:8" x14ac:dyDescent="0.25">
      <c r="C58" s="20" t="s">
        <v>915</v>
      </c>
      <c r="D58" t="s">
        <v>45</v>
      </c>
      <c r="E58" s="74">
        <v>4</v>
      </c>
      <c r="F58" s="77"/>
      <c r="G58" s="67">
        <v>4</v>
      </c>
      <c r="H58" s="67">
        <v>4</v>
      </c>
    </row>
    <row r="59" spans="3:8" x14ac:dyDescent="0.25">
      <c r="C59" s="20" t="s">
        <v>916</v>
      </c>
      <c r="D59" t="s">
        <v>917</v>
      </c>
      <c r="E59" s="74">
        <v>6</v>
      </c>
      <c r="F59" s="77"/>
      <c r="G59" s="67">
        <v>6</v>
      </c>
      <c r="H59" s="67">
        <v>6</v>
      </c>
    </row>
    <row r="60" spans="3:8" x14ac:dyDescent="0.25">
      <c r="C60" s="20" t="s">
        <v>918</v>
      </c>
      <c r="D60" t="s">
        <v>451</v>
      </c>
      <c r="E60" s="74">
        <v>3</v>
      </c>
      <c r="F60" s="77"/>
      <c r="G60" s="67">
        <v>3</v>
      </c>
      <c r="H60" s="67">
        <v>3</v>
      </c>
    </row>
    <row r="61" spans="3:8" x14ac:dyDescent="0.25">
      <c r="C61" s="20" t="s">
        <v>919</v>
      </c>
      <c r="D61" t="s">
        <v>269</v>
      </c>
      <c r="E61" s="74">
        <v>4</v>
      </c>
      <c r="F61" s="77"/>
      <c r="G61" s="67">
        <v>4</v>
      </c>
      <c r="H61" s="67">
        <v>4</v>
      </c>
    </row>
    <row r="62" spans="3:8" x14ac:dyDescent="0.25">
      <c r="C62" s="20" t="s">
        <v>920</v>
      </c>
      <c r="D62" t="s">
        <v>437</v>
      </c>
      <c r="E62" s="74">
        <v>4</v>
      </c>
      <c r="F62" s="77"/>
      <c r="G62" s="67">
        <v>4</v>
      </c>
      <c r="H62" s="67">
        <v>4</v>
      </c>
    </row>
    <row r="63" spans="3:8" x14ac:dyDescent="0.25">
      <c r="C63" s="20" t="s">
        <v>921</v>
      </c>
      <c r="D63" t="s">
        <v>218</v>
      </c>
      <c r="E63" s="74">
        <v>4</v>
      </c>
      <c r="F63" s="77"/>
      <c r="G63" s="67">
        <v>4</v>
      </c>
      <c r="H63" s="67">
        <v>4</v>
      </c>
    </row>
    <row r="64" spans="3:8" x14ac:dyDescent="0.25">
      <c r="C64" s="20" t="s">
        <v>922</v>
      </c>
      <c r="D64" t="s">
        <v>46</v>
      </c>
      <c r="E64" s="74">
        <v>4</v>
      </c>
      <c r="F64" s="77"/>
      <c r="G64" s="67">
        <v>4</v>
      </c>
      <c r="H64" s="67">
        <v>4</v>
      </c>
    </row>
    <row r="65" spans="3:8" x14ac:dyDescent="0.25">
      <c r="C65" s="20" t="s">
        <v>923</v>
      </c>
      <c r="D65" t="s">
        <v>21</v>
      </c>
      <c r="E65" s="74">
        <v>4</v>
      </c>
      <c r="F65" s="77" t="s">
        <v>3429</v>
      </c>
      <c r="G65" s="67">
        <v>4</v>
      </c>
      <c r="H65" s="67">
        <v>4</v>
      </c>
    </row>
    <row r="66" spans="3:8" x14ac:dyDescent="0.25">
      <c r="C66" s="20" t="s">
        <v>924</v>
      </c>
      <c r="D66" t="s">
        <v>270</v>
      </c>
      <c r="E66" s="74">
        <v>4</v>
      </c>
      <c r="F66" s="77" t="s">
        <v>3429</v>
      </c>
      <c r="G66" s="67">
        <v>4</v>
      </c>
      <c r="H66" s="67">
        <v>4</v>
      </c>
    </row>
    <row r="67" spans="3:8" x14ac:dyDescent="0.25">
      <c r="C67" s="20" t="s">
        <v>925</v>
      </c>
      <c r="D67" t="s">
        <v>926</v>
      </c>
      <c r="E67" s="74">
        <v>4</v>
      </c>
      <c r="F67" s="77" t="s">
        <v>3429</v>
      </c>
      <c r="G67" s="67">
        <v>4</v>
      </c>
      <c r="H67" s="67">
        <v>4</v>
      </c>
    </row>
    <row r="68" spans="3:8" x14ac:dyDescent="0.25">
      <c r="C68" s="20" t="s">
        <v>927</v>
      </c>
      <c r="D68" t="s">
        <v>186</v>
      </c>
      <c r="E68" s="74">
        <v>4</v>
      </c>
      <c r="F68" s="77" t="s">
        <v>3429</v>
      </c>
      <c r="G68" s="67">
        <v>4</v>
      </c>
      <c r="H68" s="67">
        <v>4</v>
      </c>
    </row>
    <row r="69" spans="3:8" x14ac:dyDescent="0.25">
      <c r="C69" s="20" t="s">
        <v>928</v>
      </c>
      <c r="D69" t="s">
        <v>929</v>
      </c>
      <c r="E69" s="74">
        <v>4</v>
      </c>
      <c r="F69" s="77" t="s">
        <v>3429</v>
      </c>
      <c r="G69" s="67">
        <v>4</v>
      </c>
      <c r="H69" s="67">
        <v>4</v>
      </c>
    </row>
    <row r="70" spans="3:8" x14ac:dyDescent="0.25">
      <c r="C70" s="20" t="s">
        <v>930</v>
      </c>
      <c r="D70" t="s">
        <v>931</v>
      </c>
      <c r="E70" s="74">
        <v>4</v>
      </c>
      <c r="F70" s="77" t="s">
        <v>3429</v>
      </c>
      <c r="G70" s="67">
        <v>4</v>
      </c>
      <c r="H70" s="67">
        <v>4</v>
      </c>
    </row>
    <row r="71" spans="3:8" x14ac:dyDescent="0.25">
      <c r="C71" s="20" t="s">
        <v>932</v>
      </c>
      <c r="D71" t="s">
        <v>187</v>
      </c>
      <c r="E71" s="74">
        <v>4</v>
      </c>
      <c r="F71" s="77" t="s">
        <v>3429</v>
      </c>
      <c r="G71" s="67">
        <v>4</v>
      </c>
      <c r="H71" s="67">
        <v>4</v>
      </c>
    </row>
    <row r="72" spans="3:8" x14ac:dyDescent="0.25">
      <c r="C72" s="20" t="s">
        <v>933</v>
      </c>
      <c r="D72" t="s">
        <v>219</v>
      </c>
      <c r="E72" s="74">
        <v>4</v>
      </c>
      <c r="F72" s="77"/>
      <c r="G72" s="67">
        <v>4</v>
      </c>
      <c r="H72" s="67">
        <v>4</v>
      </c>
    </row>
    <row r="73" spans="3:8" x14ac:dyDescent="0.25">
      <c r="C73" s="20" t="s">
        <v>934</v>
      </c>
      <c r="D73" t="s">
        <v>271</v>
      </c>
      <c r="E73" s="74">
        <v>4</v>
      </c>
      <c r="F73" s="77"/>
      <c r="G73" s="67">
        <v>4</v>
      </c>
      <c r="H73" s="67">
        <v>4</v>
      </c>
    </row>
    <row r="74" spans="3:8" x14ac:dyDescent="0.25">
      <c r="C74" s="20" t="s">
        <v>935</v>
      </c>
      <c r="D74" t="s">
        <v>272</v>
      </c>
      <c r="E74" s="74">
        <v>4</v>
      </c>
      <c r="F74" s="77"/>
      <c r="G74" s="67">
        <v>4</v>
      </c>
      <c r="H74" s="67">
        <v>4</v>
      </c>
    </row>
    <row r="75" spans="3:8" x14ac:dyDescent="0.25">
      <c r="C75" s="20" t="s">
        <v>936</v>
      </c>
      <c r="D75" t="s">
        <v>188</v>
      </c>
      <c r="E75" s="74">
        <v>4</v>
      </c>
      <c r="F75" s="77"/>
      <c r="G75" s="67">
        <v>4</v>
      </c>
      <c r="H75" s="67">
        <v>4</v>
      </c>
    </row>
    <row r="76" spans="3:8" x14ac:dyDescent="0.25">
      <c r="C76" s="20" t="s">
        <v>937</v>
      </c>
      <c r="D76" t="s">
        <v>189</v>
      </c>
      <c r="E76" s="74">
        <v>4</v>
      </c>
      <c r="F76" s="77"/>
      <c r="G76" s="67">
        <v>4</v>
      </c>
      <c r="H76" s="67">
        <v>4</v>
      </c>
    </row>
    <row r="77" spans="3:8" x14ac:dyDescent="0.25">
      <c r="C77" s="20" t="s">
        <v>938</v>
      </c>
      <c r="D77" t="s">
        <v>190</v>
      </c>
      <c r="E77" s="74">
        <v>4</v>
      </c>
      <c r="F77" s="77" t="s">
        <v>3429</v>
      </c>
      <c r="G77" s="67">
        <v>4</v>
      </c>
      <c r="H77" s="67">
        <v>4</v>
      </c>
    </row>
    <row r="78" spans="3:8" x14ac:dyDescent="0.25">
      <c r="C78" s="20" t="s">
        <v>939</v>
      </c>
      <c r="D78" t="s">
        <v>191</v>
      </c>
      <c r="E78" s="74">
        <v>4</v>
      </c>
      <c r="F78" s="77" t="s">
        <v>3429</v>
      </c>
      <c r="G78" s="67">
        <v>4</v>
      </c>
      <c r="H78" s="67">
        <v>4</v>
      </c>
    </row>
    <row r="79" spans="3:8" x14ac:dyDescent="0.25">
      <c r="C79" s="20" t="s">
        <v>940</v>
      </c>
      <c r="D79" t="s">
        <v>220</v>
      </c>
      <c r="E79" s="74">
        <v>4</v>
      </c>
      <c r="F79" s="77"/>
      <c r="G79" s="67">
        <v>4</v>
      </c>
      <c r="H79" s="67">
        <v>4</v>
      </c>
    </row>
    <row r="80" spans="3:8" x14ac:dyDescent="0.25">
      <c r="C80" s="20" t="s">
        <v>941</v>
      </c>
      <c r="D80" t="s">
        <v>273</v>
      </c>
      <c r="E80" s="74">
        <v>2</v>
      </c>
      <c r="F80" s="77"/>
      <c r="G80" s="67">
        <v>2</v>
      </c>
      <c r="H80" s="67">
        <v>2</v>
      </c>
    </row>
    <row r="81" spans="3:8" x14ac:dyDescent="0.25">
      <c r="C81" s="20" t="s">
        <v>942</v>
      </c>
      <c r="D81" t="s">
        <v>943</v>
      </c>
      <c r="E81" s="74">
        <v>4</v>
      </c>
      <c r="F81" s="77"/>
      <c r="G81" s="67">
        <v>4</v>
      </c>
      <c r="H81" s="67">
        <v>4</v>
      </c>
    </row>
    <row r="82" spans="3:8" x14ac:dyDescent="0.25">
      <c r="C82" s="20" t="s">
        <v>944</v>
      </c>
      <c r="D82" t="s">
        <v>452</v>
      </c>
      <c r="E82" s="74">
        <v>4</v>
      </c>
      <c r="F82" s="77"/>
      <c r="G82" s="67">
        <v>4</v>
      </c>
      <c r="H82" s="67">
        <v>4</v>
      </c>
    </row>
    <row r="83" spans="3:8" x14ac:dyDescent="0.25">
      <c r="C83" s="20" t="s">
        <v>945</v>
      </c>
      <c r="D83" t="s">
        <v>946</v>
      </c>
      <c r="E83" s="74">
        <v>4</v>
      </c>
      <c r="F83" s="77" t="s">
        <v>3429</v>
      </c>
      <c r="G83" s="67">
        <v>4</v>
      </c>
      <c r="H83" s="67">
        <v>4</v>
      </c>
    </row>
    <row r="84" spans="3:8" x14ac:dyDescent="0.25">
      <c r="C84" s="20" t="s">
        <v>947</v>
      </c>
      <c r="D84" t="s">
        <v>948</v>
      </c>
      <c r="E84" s="74">
        <v>4</v>
      </c>
      <c r="F84" s="77" t="s">
        <v>3429</v>
      </c>
      <c r="G84" s="67">
        <v>4</v>
      </c>
      <c r="H84" s="67">
        <v>4</v>
      </c>
    </row>
    <row r="85" spans="3:8" x14ac:dyDescent="0.25">
      <c r="C85" s="20" t="s">
        <v>949</v>
      </c>
      <c r="D85" t="s">
        <v>453</v>
      </c>
      <c r="E85" s="74">
        <v>4</v>
      </c>
      <c r="F85" s="77"/>
      <c r="G85" s="67">
        <v>4</v>
      </c>
      <c r="H85" s="67">
        <v>4</v>
      </c>
    </row>
    <row r="86" spans="3:8" x14ac:dyDescent="0.25">
      <c r="C86" s="20" t="s">
        <v>950</v>
      </c>
      <c r="D86" t="s">
        <v>951</v>
      </c>
      <c r="E86" s="74">
        <v>4</v>
      </c>
      <c r="F86" s="77"/>
      <c r="G86" s="67">
        <v>4</v>
      </c>
      <c r="H86" s="67">
        <v>4</v>
      </c>
    </row>
    <row r="87" spans="3:8" x14ac:dyDescent="0.25">
      <c r="C87" s="20" t="s">
        <v>952</v>
      </c>
      <c r="D87" t="s">
        <v>953</v>
      </c>
      <c r="E87" s="74">
        <v>4</v>
      </c>
      <c r="F87" s="77"/>
      <c r="G87" s="67">
        <v>4</v>
      </c>
      <c r="H87" s="67">
        <v>4</v>
      </c>
    </row>
    <row r="88" spans="3:8" x14ac:dyDescent="0.25">
      <c r="C88" s="20" t="s">
        <v>954</v>
      </c>
      <c r="D88" t="s">
        <v>274</v>
      </c>
      <c r="E88" s="74">
        <v>4</v>
      </c>
      <c r="F88" s="77" t="s">
        <v>3429</v>
      </c>
      <c r="G88" s="67">
        <v>4</v>
      </c>
      <c r="H88" s="67">
        <v>4</v>
      </c>
    </row>
    <row r="89" spans="3:8" x14ac:dyDescent="0.25">
      <c r="C89" s="20" t="s">
        <v>955</v>
      </c>
      <c r="D89" t="s">
        <v>3173</v>
      </c>
      <c r="E89" s="74">
        <v>4</v>
      </c>
      <c r="F89" s="77"/>
      <c r="G89" s="67">
        <v>4</v>
      </c>
      <c r="H89" s="67">
        <v>4</v>
      </c>
    </row>
    <row r="90" spans="3:8" x14ac:dyDescent="0.25">
      <c r="C90" s="20" t="s">
        <v>956</v>
      </c>
      <c r="D90" t="s">
        <v>454</v>
      </c>
      <c r="E90" s="74">
        <v>4</v>
      </c>
      <c r="F90" s="77"/>
      <c r="G90" s="67">
        <v>4</v>
      </c>
      <c r="H90" s="67">
        <v>4</v>
      </c>
    </row>
    <row r="91" spans="3:8" x14ac:dyDescent="0.25">
      <c r="C91" s="20" t="s">
        <v>957</v>
      </c>
      <c r="D91" t="s">
        <v>3174</v>
      </c>
      <c r="E91" s="74">
        <v>4</v>
      </c>
      <c r="F91" s="77"/>
      <c r="G91" s="67">
        <v>4</v>
      </c>
      <c r="H91" s="67">
        <v>4</v>
      </c>
    </row>
    <row r="92" spans="3:8" x14ac:dyDescent="0.25">
      <c r="C92" s="20" t="s">
        <v>3175</v>
      </c>
      <c r="D92" t="s">
        <v>3176</v>
      </c>
      <c r="E92" s="74">
        <v>4</v>
      </c>
      <c r="F92" s="77"/>
      <c r="G92" s="67">
        <v>4</v>
      </c>
      <c r="H92" s="67">
        <v>4</v>
      </c>
    </row>
    <row r="93" spans="3:8" x14ac:dyDescent="0.25">
      <c r="C93" s="20" t="s">
        <v>958</v>
      </c>
      <c r="D93" t="s">
        <v>47</v>
      </c>
      <c r="E93" s="74">
        <v>4</v>
      </c>
      <c r="F93" s="77"/>
      <c r="G93" s="67">
        <v>4</v>
      </c>
      <c r="H93" s="67">
        <v>4</v>
      </c>
    </row>
    <row r="94" spans="3:8" x14ac:dyDescent="0.25">
      <c r="C94" s="20" t="s">
        <v>959</v>
      </c>
      <c r="D94" t="s">
        <v>455</v>
      </c>
      <c r="E94" s="74">
        <v>3</v>
      </c>
      <c r="F94" s="77"/>
      <c r="G94" s="67">
        <v>3</v>
      </c>
      <c r="H94" s="67">
        <v>3</v>
      </c>
    </row>
    <row r="95" spans="3:8" x14ac:dyDescent="0.25">
      <c r="C95" s="20" t="s">
        <v>960</v>
      </c>
      <c r="D95" t="s">
        <v>48</v>
      </c>
      <c r="E95" s="74">
        <v>4</v>
      </c>
      <c r="F95" s="77"/>
      <c r="G95" s="67">
        <v>4</v>
      </c>
      <c r="H95" s="67">
        <v>4</v>
      </c>
    </row>
    <row r="96" spans="3:8" x14ac:dyDescent="0.25">
      <c r="C96" s="20" t="s">
        <v>961</v>
      </c>
      <c r="D96" t="s">
        <v>49</v>
      </c>
      <c r="E96" s="74">
        <v>4</v>
      </c>
      <c r="F96" s="77"/>
      <c r="G96" s="67">
        <v>4</v>
      </c>
      <c r="H96" s="67">
        <v>4</v>
      </c>
    </row>
    <row r="97" spans="3:8" x14ac:dyDescent="0.25">
      <c r="C97" s="20" t="s">
        <v>962</v>
      </c>
      <c r="D97" t="s">
        <v>963</v>
      </c>
      <c r="E97" s="74">
        <v>4</v>
      </c>
      <c r="F97" s="77"/>
      <c r="G97" s="67">
        <v>4</v>
      </c>
      <c r="H97" s="67">
        <v>4</v>
      </c>
    </row>
    <row r="98" spans="3:8" x14ac:dyDescent="0.25">
      <c r="C98" s="20" t="s">
        <v>964</v>
      </c>
      <c r="D98" t="s">
        <v>192</v>
      </c>
      <c r="E98" s="74">
        <v>4</v>
      </c>
      <c r="F98" s="77"/>
      <c r="G98" s="67">
        <v>4</v>
      </c>
      <c r="H98" s="67">
        <v>4</v>
      </c>
    </row>
    <row r="99" spans="3:8" x14ac:dyDescent="0.25">
      <c r="C99" s="20" t="s">
        <v>965</v>
      </c>
      <c r="D99" t="s">
        <v>456</v>
      </c>
      <c r="E99" s="74">
        <v>4</v>
      </c>
      <c r="F99" s="77"/>
      <c r="G99" s="67">
        <v>4</v>
      </c>
      <c r="H99" s="67">
        <v>4</v>
      </c>
    </row>
    <row r="100" spans="3:8" x14ac:dyDescent="0.25">
      <c r="C100" s="20" t="s">
        <v>966</v>
      </c>
      <c r="D100" t="s">
        <v>457</v>
      </c>
      <c r="E100" s="74">
        <v>4</v>
      </c>
      <c r="F100" s="77"/>
      <c r="G100" s="67">
        <v>4</v>
      </c>
      <c r="H100" s="67">
        <v>4</v>
      </c>
    </row>
    <row r="101" spans="3:8" x14ac:dyDescent="0.25">
      <c r="C101" s="20" t="s">
        <v>967</v>
      </c>
      <c r="D101" t="s">
        <v>193</v>
      </c>
      <c r="E101" s="74">
        <v>4</v>
      </c>
      <c r="F101" s="77"/>
      <c r="G101" s="67">
        <v>4</v>
      </c>
      <c r="H101" s="67">
        <v>4</v>
      </c>
    </row>
    <row r="102" spans="3:8" x14ac:dyDescent="0.25">
      <c r="C102" s="20" t="s">
        <v>968</v>
      </c>
      <c r="D102" t="s">
        <v>458</v>
      </c>
      <c r="E102" s="74">
        <v>4</v>
      </c>
      <c r="F102" s="77"/>
      <c r="G102" s="67">
        <v>4</v>
      </c>
      <c r="H102" s="67">
        <v>4</v>
      </c>
    </row>
    <row r="103" spans="3:8" x14ac:dyDescent="0.25">
      <c r="C103" s="20" t="s">
        <v>969</v>
      </c>
      <c r="D103" t="s">
        <v>970</v>
      </c>
      <c r="E103" s="74">
        <v>4</v>
      </c>
      <c r="F103" s="77"/>
      <c r="G103" s="67">
        <v>4</v>
      </c>
      <c r="H103" s="67">
        <v>4</v>
      </c>
    </row>
    <row r="104" spans="3:8" x14ac:dyDescent="0.25">
      <c r="C104" s="20" t="s">
        <v>971</v>
      </c>
      <c r="D104" t="s">
        <v>459</v>
      </c>
      <c r="E104" s="74">
        <v>4</v>
      </c>
      <c r="F104" s="77"/>
      <c r="G104" s="67">
        <v>4</v>
      </c>
      <c r="H104" s="67">
        <v>4</v>
      </c>
    </row>
    <row r="105" spans="3:8" x14ac:dyDescent="0.25">
      <c r="C105" s="20" t="s">
        <v>972</v>
      </c>
      <c r="D105" t="s">
        <v>194</v>
      </c>
      <c r="E105" s="74">
        <v>4</v>
      </c>
      <c r="F105" s="77"/>
      <c r="G105" s="67">
        <v>4</v>
      </c>
      <c r="H105" s="67">
        <v>4</v>
      </c>
    </row>
    <row r="106" spans="3:8" x14ac:dyDescent="0.25">
      <c r="C106" s="20" t="s">
        <v>973</v>
      </c>
      <c r="D106" t="s">
        <v>460</v>
      </c>
      <c r="E106" s="74">
        <v>4</v>
      </c>
      <c r="F106" s="77"/>
      <c r="G106" s="67">
        <v>4</v>
      </c>
      <c r="H106" s="67">
        <v>4</v>
      </c>
    </row>
    <row r="107" spans="3:8" x14ac:dyDescent="0.25">
      <c r="C107" s="20" t="s">
        <v>974</v>
      </c>
      <c r="D107" t="s">
        <v>461</v>
      </c>
      <c r="E107" s="74">
        <v>4</v>
      </c>
      <c r="F107" s="77"/>
      <c r="G107" s="67">
        <v>4</v>
      </c>
      <c r="H107" s="67">
        <v>4</v>
      </c>
    </row>
    <row r="108" spans="3:8" x14ac:dyDescent="0.25">
      <c r="C108" s="20" t="s">
        <v>975</v>
      </c>
      <c r="D108" t="s">
        <v>976</v>
      </c>
      <c r="E108" s="74">
        <v>4</v>
      </c>
      <c r="F108" s="77"/>
      <c r="G108" s="67">
        <v>4</v>
      </c>
      <c r="H108" s="67">
        <v>4</v>
      </c>
    </row>
    <row r="109" spans="3:8" x14ac:dyDescent="0.25">
      <c r="C109" s="20" t="s">
        <v>977</v>
      </c>
      <c r="D109" t="s">
        <v>195</v>
      </c>
      <c r="E109" s="74">
        <v>4</v>
      </c>
      <c r="F109" s="77"/>
      <c r="G109" s="67">
        <v>4</v>
      </c>
      <c r="H109" s="67">
        <v>4</v>
      </c>
    </row>
    <row r="110" spans="3:8" x14ac:dyDescent="0.25">
      <c r="C110" s="20" t="s">
        <v>978</v>
      </c>
      <c r="D110" t="s">
        <v>462</v>
      </c>
      <c r="E110" s="74">
        <v>4</v>
      </c>
      <c r="F110" s="77"/>
      <c r="G110" s="67">
        <v>4</v>
      </c>
      <c r="H110" s="67">
        <v>4</v>
      </c>
    </row>
    <row r="111" spans="3:8" x14ac:dyDescent="0.25">
      <c r="C111" s="20" t="s">
        <v>979</v>
      </c>
      <c r="D111" t="s">
        <v>463</v>
      </c>
      <c r="E111" s="74">
        <v>4</v>
      </c>
      <c r="F111" s="77"/>
      <c r="G111" s="67">
        <v>4</v>
      </c>
      <c r="H111" s="67">
        <v>4</v>
      </c>
    </row>
    <row r="112" spans="3:8" x14ac:dyDescent="0.25">
      <c r="C112" s="20" t="s">
        <v>980</v>
      </c>
      <c r="D112" t="s">
        <v>221</v>
      </c>
      <c r="E112" s="74">
        <v>4</v>
      </c>
      <c r="F112" s="77"/>
      <c r="G112" s="67">
        <v>4</v>
      </c>
      <c r="H112" s="67">
        <v>4</v>
      </c>
    </row>
    <row r="113" spans="3:8" x14ac:dyDescent="0.25">
      <c r="C113" s="20" t="s">
        <v>981</v>
      </c>
      <c r="D113" t="s">
        <v>982</v>
      </c>
      <c r="E113" s="74">
        <v>4</v>
      </c>
      <c r="F113" s="77"/>
      <c r="G113" s="67">
        <v>4</v>
      </c>
      <c r="H113" s="67">
        <v>4</v>
      </c>
    </row>
    <row r="114" spans="3:8" x14ac:dyDescent="0.25">
      <c r="C114" s="20" t="s">
        <v>983</v>
      </c>
      <c r="D114" t="s">
        <v>275</v>
      </c>
      <c r="E114" s="74">
        <v>4</v>
      </c>
      <c r="F114" s="77"/>
      <c r="G114" s="67">
        <v>4</v>
      </c>
      <c r="H114" s="67">
        <v>4</v>
      </c>
    </row>
    <row r="115" spans="3:8" x14ac:dyDescent="0.25">
      <c r="C115" s="20" t="s">
        <v>984</v>
      </c>
      <c r="D115" t="s">
        <v>50</v>
      </c>
      <c r="E115" s="74">
        <v>4</v>
      </c>
      <c r="F115" s="77"/>
      <c r="G115" s="67">
        <v>4</v>
      </c>
      <c r="H115" s="67">
        <v>4</v>
      </c>
    </row>
    <row r="116" spans="3:8" x14ac:dyDescent="0.25">
      <c r="C116" s="20" t="s">
        <v>3177</v>
      </c>
      <c r="D116" t="s">
        <v>3178</v>
      </c>
      <c r="E116" s="74">
        <v>4</v>
      </c>
      <c r="F116" s="77"/>
      <c r="G116" s="67">
        <v>4</v>
      </c>
      <c r="H116" s="67">
        <v>4</v>
      </c>
    </row>
    <row r="117" spans="3:8" x14ac:dyDescent="0.25">
      <c r="C117" s="20" t="s">
        <v>985</v>
      </c>
      <c r="D117" t="s">
        <v>986</v>
      </c>
      <c r="E117" s="74">
        <v>4</v>
      </c>
      <c r="F117" s="77"/>
      <c r="G117" s="67">
        <v>4</v>
      </c>
      <c r="H117" s="67">
        <v>4</v>
      </c>
    </row>
    <row r="118" spans="3:8" x14ac:dyDescent="0.25">
      <c r="C118" s="20" t="s">
        <v>987</v>
      </c>
      <c r="D118" t="s">
        <v>464</v>
      </c>
      <c r="E118" s="74">
        <v>1</v>
      </c>
      <c r="F118" s="77"/>
      <c r="G118" s="67">
        <v>1</v>
      </c>
      <c r="H118" s="67">
        <v>3</v>
      </c>
    </row>
    <row r="119" spans="3:8" x14ac:dyDescent="0.25">
      <c r="C119" s="20" t="s">
        <v>988</v>
      </c>
      <c r="D119" t="s">
        <v>989</v>
      </c>
      <c r="E119" s="74">
        <v>4</v>
      </c>
      <c r="F119" s="77"/>
      <c r="G119" s="67">
        <v>4</v>
      </c>
      <c r="H119" s="67">
        <v>4</v>
      </c>
    </row>
    <row r="120" spans="3:8" x14ac:dyDescent="0.25">
      <c r="C120" s="20" t="s">
        <v>990</v>
      </c>
      <c r="D120" t="s">
        <v>51</v>
      </c>
      <c r="E120" s="74">
        <v>4</v>
      </c>
      <c r="F120" s="77"/>
      <c r="G120" s="67">
        <v>4</v>
      </c>
      <c r="H120" s="67">
        <v>4</v>
      </c>
    </row>
    <row r="121" spans="3:8" x14ac:dyDescent="0.25">
      <c r="C121" s="20" t="s">
        <v>991</v>
      </c>
      <c r="D121" t="s">
        <v>465</v>
      </c>
      <c r="E121" s="74">
        <v>2</v>
      </c>
      <c r="F121" s="77"/>
      <c r="G121" s="67">
        <v>2</v>
      </c>
      <c r="H121" s="67">
        <v>2</v>
      </c>
    </row>
    <row r="122" spans="3:8" x14ac:dyDescent="0.25">
      <c r="C122" s="20" t="s">
        <v>992</v>
      </c>
      <c r="D122" t="s">
        <v>466</v>
      </c>
      <c r="E122" s="74">
        <v>4</v>
      </c>
      <c r="F122" s="77" t="s">
        <v>3429</v>
      </c>
      <c r="G122" s="67">
        <v>4</v>
      </c>
      <c r="H122" s="67">
        <v>4</v>
      </c>
    </row>
    <row r="123" spans="3:8" x14ac:dyDescent="0.25">
      <c r="C123" s="20" t="s">
        <v>993</v>
      </c>
      <c r="D123" t="s">
        <v>3179</v>
      </c>
      <c r="E123" s="74">
        <v>4</v>
      </c>
      <c r="F123" s="77"/>
      <c r="G123" s="67">
        <v>4</v>
      </c>
      <c r="H123" s="67">
        <v>4</v>
      </c>
    </row>
    <row r="124" spans="3:8" x14ac:dyDescent="0.25">
      <c r="C124" s="20" t="s">
        <v>994</v>
      </c>
      <c r="D124" t="s">
        <v>196</v>
      </c>
      <c r="E124" s="74">
        <v>4</v>
      </c>
      <c r="F124" s="77"/>
      <c r="G124" s="67">
        <v>4</v>
      </c>
      <c r="H124" s="67">
        <v>4</v>
      </c>
    </row>
    <row r="125" spans="3:8" x14ac:dyDescent="0.25">
      <c r="C125" s="20" t="s">
        <v>995</v>
      </c>
      <c r="D125" t="s">
        <v>996</v>
      </c>
      <c r="E125" s="74">
        <v>4</v>
      </c>
      <c r="F125" s="77"/>
      <c r="G125" s="67">
        <v>4</v>
      </c>
      <c r="H125" s="67">
        <v>4</v>
      </c>
    </row>
    <row r="126" spans="3:8" x14ac:dyDescent="0.25">
      <c r="C126" s="20" t="s">
        <v>997</v>
      </c>
      <c r="D126" t="s">
        <v>998</v>
      </c>
      <c r="E126" s="74">
        <v>3</v>
      </c>
      <c r="F126" s="77"/>
      <c r="G126" s="67">
        <v>3</v>
      </c>
      <c r="H126" s="67">
        <v>6</v>
      </c>
    </row>
    <row r="127" spans="3:8" x14ac:dyDescent="0.25">
      <c r="C127" s="20" t="s">
        <v>999</v>
      </c>
      <c r="D127" t="s">
        <v>52</v>
      </c>
      <c r="E127" s="74">
        <v>4</v>
      </c>
      <c r="F127" s="77"/>
      <c r="G127" s="67">
        <v>4</v>
      </c>
      <c r="H127" s="67">
        <v>4</v>
      </c>
    </row>
    <row r="128" spans="3:8" x14ac:dyDescent="0.25">
      <c r="C128" s="20" t="s">
        <v>1000</v>
      </c>
      <c r="D128" t="s">
        <v>1001</v>
      </c>
      <c r="E128" s="74">
        <v>4</v>
      </c>
      <c r="F128" s="77"/>
      <c r="G128" s="67">
        <v>4</v>
      </c>
      <c r="H128" s="67">
        <v>4</v>
      </c>
    </row>
    <row r="129" spans="3:8" x14ac:dyDescent="0.25">
      <c r="C129" s="20" t="s">
        <v>1002</v>
      </c>
      <c r="D129" t="s">
        <v>197</v>
      </c>
      <c r="E129" s="74">
        <v>4</v>
      </c>
      <c r="F129" s="77"/>
      <c r="G129" s="67">
        <v>4</v>
      </c>
      <c r="H129" s="67">
        <v>4</v>
      </c>
    </row>
    <row r="130" spans="3:8" x14ac:dyDescent="0.25">
      <c r="C130" s="20" t="s">
        <v>1003</v>
      </c>
      <c r="D130" t="s">
        <v>198</v>
      </c>
      <c r="E130" s="74">
        <v>4</v>
      </c>
      <c r="F130" s="77"/>
      <c r="G130" s="67">
        <v>4</v>
      </c>
      <c r="H130" s="67">
        <v>4</v>
      </c>
    </row>
    <row r="131" spans="3:8" x14ac:dyDescent="0.25">
      <c r="C131" s="20" t="s">
        <v>1004</v>
      </c>
      <c r="D131" t="s">
        <v>199</v>
      </c>
      <c r="E131" s="74">
        <v>4</v>
      </c>
      <c r="F131" s="77"/>
      <c r="G131" s="67">
        <v>4</v>
      </c>
      <c r="H131" s="67">
        <v>4</v>
      </c>
    </row>
    <row r="132" spans="3:8" x14ac:dyDescent="0.25">
      <c r="C132" s="20" t="s">
        <v>1005</v>
      </c>
      <c r="D132" t="s">
        <v>200</v>
      </c>
      <c r="E132" s="74">
        <v>4</v>
      </c>
      <c r="F132" s="77"/>
      <c r="G132" s="67">
        <v>4</v>
      </c>
      <c r="H132" s="67">
        <v>4</v>
      </c>
    </row>
    <row r="133" spans="3:8" x14ac:dyDescent="0.25">
      <c r="C133" s="20" t="s">
        <v>1006</v>
      </c>
      <c r="D133" t="s">
        <v>201</v>
      </c>
      <c r="E133" s="74">
        <v>4</v>
      </c>
      <c r="F133" s="77"/>
      <c r="G133" s="67">
        <v>4</v>
      </c>
      <c r="H133" s="67">
        <v>4</v>
      </c>
    </row>
    <row r="134" spans="3:8" x14ac:dyDescent="0.25">
      <c r="C134" s="20" t="s">
        <v>1007</v>
      </c>
      <c r="D134" t="s">
        <v>202</v>
      </c>
      <c r="E134" s="74">
        <v>4</v>
      </c>
      <c r="F134" s="77"/>
      <c r="G134" s="67">
        <v>4</v>
      </c>
      <c r="H134" s="67">
        <v>4</v>
      </c>
    </row>
    <row r="135" spans="3:8" x14ac:dyDescent="0.25">
      <c r="C135" s="20" t="s">
        <v>1008</v>
      </c>
      <c r="D135" t="s">
        <v>203</v>
      </c>
      <c r="E135" s="74">
        <v>4</v>
      </c>
      <c r="F135" s="77"/>
      <c r="G135" s="67">
        <v>4</v>
      </c>
      <c r="H135" s="67">
        <v>4</v>
      </c>
    </row>
    <row r="136" spans="3:8" x14ac:dyDescent="0.25">
      <c r="C136" s="20" t="s">
        <v>1009</v>
      </c>
      <c r="D136" t="s">
        <v>53</v>
      </c>
      <c r="E136" s="74">
        <v>4</v>
      </c>
      <c r="F136" s="77"/>
      <c r="G136" s="67">
        <v>4</v>
      </c>
      <c r="H136" s="67">
        <v>4</v>
      </c>
    </row>
    <row r="137" spans="3:8" x14ac:dyDescent="0.25">
      <c r="C137" s="20" t="s">
        <v>1010</v>
      </c>
      <c r="D137" t="s">
        <v>254</v>
      </c>
      <c r="E137" s="74">
        <v>1</v>
      </c>
      <c r="F137" s="77"/>
      <c r="G137" s="67">
        <v>1</v>
      </c>
      <c r="H137" s="67">
        <v>3</v>
      </c>
    </row>
    <row r="138" spans="3:8" x14ac:dyDescent="0.25">
      <c r="C138" s="20" t="s">
        <v>1011</v>
      </c>
      <c r="D138" t="s">
        <v>351</v>
      </c>
      <c r="E138" s="74">
        <v>1</v>
      </c>
      <c r="F138" s="77"/>
      <c r="G138" s="67">
        <v>1</v>
      </c>
      <c r="H138" s="67">
        <v>4</v>
      </c>
    </row>
    <row r="139" spans="3:8" x14ac:dyDescent="0.25">
      <c r="C139" s="20" t="s">
        <v>1012</v>
      </c>
      <c r="D139" t="s">
        <v>54</v>
      </c>
      <c r="E139" s="74">
        <v>4</v>
      </c>
      <c r="F139" s="77"/>
      <c r="G139" s="67">
        <v>4</v>
      </c>
      <c r="H139" s="67">
        <v>4</v>
      </c>
    </row>
    <row r="140" spans="3:8" x14ac:dyDescent="0.25">
      <c r="C140" s="20" t="s">
        <v>1013</v>
      </c>
      <c r="D140" t="s">
        <v>467</v>
      </c>
      <c r="E140" s="74">
        <v>2</v>
      </c>
      <c r="F140" s="77"/>
      <c r="G140" s="67">
        <v>2</v>
      </c>
      <c r="H140" s="67">
        <v>2</v>
      </c>
    </row>
    <row r="141" spans="3:8" x14ac:dyDescent="0.25">
      <c r="C141" s="20" t="s">
        <v>3038</v>
      </c>
      <c r="D141" t="s">
        <v>2989</v>
      </c>
      <c r="E141" s="74">
        <v>2</v>
      </c>
      <c r="F141" s="77"/>
      <c r="G141" s="67">
        <v>2</v>
      </c>
      <c r="H141" s="67">
        <v>2</v>
      </c>
    </row>
    <row r="142" spans="3:8" x14ac:dyDescent="0.25">
      <c r="C142" s="20" t="s">
        <v>1014</v>
      </c>
      <c r="D142" t="s">
        <v>55</v>
      </c>
      <c r="E142" s="74">
        <v>2</v>
      </c>
      <c r="F142" s="77"/>
      <c r="G142" s="67">
        <v>2</v>
      </c>
      <c r="H142" s="67">
        <v>2</v>
      </c>
    </row>
    <row r="143" spans="3:8" x14ac:dyDescent="0.25">
      <c r="C143" s="20" t="s">
        <v>1015</v>
      </c>
      <c r="D143" t="s">
        <v>1016</v>
      </c>
      <c r="E143" s="74">
        <v>4</v>
      </c>
      <c r="F143" s="77" t="s">
        <v>3429</v>
      </c>
      <c r="G143" s="67">
        <v>4</v>
      </c>
      <c r="H143" s="67">
        <v>4</v>
      </c>
    </row>
    <row r="144" spans="3:8" x14ac:dyDescent="0.25">
      <c r="C144" s="20" t="s">
        <v>1017</v>
      </c>
      <c r="D144" t="s">
        <v>1018</v>
      </c>
      <c r="E144" s="74">
        <v>4</v>
      </c>
      <c r="F144" s="77" t="s">
        <v>3429</v>
      </c>
      <c r="G144" s="67">
        <v>4</v>
      </c>
      <c r="H144" s="67">
        <v>4</v>
      </c>
    </row>
    <row r="145" spans="1:8" x14ac:dyDescent="0.25">
      <c r="C145" s="20" t="s">
        <v>3180</v>
      </c>
      <c r="D145" t="s">
        <v>3181</v>
      </c>
      <c r="E145" s="74">
        <v>4</v>
      </c>
      <c r="F145" s="77"/>
      <c r="G145" s="67">
        <v>4</v>
      </c>
      <c r="H145" s="67">
        <v>4</v>
      </c>
    </row>
    <row r="146" spans="1:8" x14ac:dyDescent="0.25">
      <c r="C146" s="20" t="s">
        <v>1019</v>
      </c>
      <c r="D146" t="s">
        <v>1020</v>
      </c>
      <c r="E146" s="74">
        <v>4</v>
      </c>
      <c r="F146" s="77"/>
      <c r="G146" s="67">
        <v>4</v>
      </c>
      <c r="H146" s="67">
        <v>4</v>
      </c>
    </row>
    <row r="147" spans="1:8" x14ac:dyDescent="0.25">
      <c r="C147" s="20" t="s">
        <v>1022</v>
      </c>
      <c r="D147" t="s">
        <v>1023</v>
      </c>
      <c r="E147" s="74">
        <v>4</v>
      </c>
      <c r="F147" s="77"/>
      <c r="G147" s="67">
        <v>4</v>
      </c>
      <c r="H147" s="67">
        <v>4</v>
      </c>
    </row>
    <row r="148" spans="1:8" x14ac:dyDescent="0.25">
      <c r="C148" s="20" t="s">
        <v>1024</v>
      </c>
      <c r="D148" t="s">
        <v>468</v>
      </c>
      <c r="E148" s="74">
        <v>4</v>
      </c>
      <c r="F148" s="77"/>
      <c r="G148" s="67">
        <v>4</v>
      </c>
      <c r="H148" s="67">
        <v>4</v>
      </c>
    </row>
    <row r="149" spans="1:8" x14ac:dyDescent="0.25">
      <c r="C149" s="20" t="s">
        <v>1025</v>
      </c>
      <c r="D149" t="s">
        <v>1026</v>
      </c>
      <c r="E149" s="74">
        <v>4</v>
      </c>
      <c r="F149" s="77"/>
      <c r="G149" s="67">
        <v>4</v>
      </c>
      <c r="H149" s="67">
        <v>4</v>
      </c>
    </row>
    <row r="150" spans="1:8" x14ac:dyDescent="0.25">
      <c r="C150" s="20" t="s">
        <v>1027</v>
      </c>
      <c r="D150" t="s">
        <v>56</v>
      </c>
      <c r="E150" s="74">
        <v>4</v>
      </c>
      <c r="F150" s="77"/>
      <c r="G150" s="67">
        <v>4</v>
      </c>
      <c r="H150" s="67">
        <v>4</v>
      </c>
    </row>
    <row r="151" spans="1:8" x14ac:dyDescent="0.25">
      <c r="C151" s="20" t="s">
        <v>1028</v>
      </c>
      <c r="D151" t="s">
        <v>57</v>
      </c>
      <c r="E151" s="74">
        <v>4</v>
      </c>
      <c r="F151" s="77"/>
      <c r="G151" s="67">
        <v>4</v>
      </c>
      <c r="H151" s="67">
        <v>4</v>
      </c>
    </row>
    <row r="152" spans="1:8" x14ac:dyDescent="0.25">
      <c r="C152" s="20" t="s">
        <v>1029</v>
      </c>
      <c r="D152" t="s">
        <v>1030</v>
      </c>
      <c r="E152" s="74">
        <v>4</v>
      </c>
      <c r="F152" s="77"/>
      <c r="G152" s="67">
        <v>4</v>
      </c>
      <c r="H152" s="67">
        <v>4</v>
      </c>
    </row>
    <row r="153" spans="1:8" x14ac:dyDescent="0.25">
      <c r="C153" s="20" t="s">
        <v>1031</v>
      </c>
      <c r="D153" t="s">
        <v>8</v>
      </c>
      <c r="E153" s="74">
        <v>4</v>
      </c>
      <c r="F153" s="77" t="s">
        <v>3430</v>
      </c>
      <c r="G153" s="67">
        <v>4</v>
      </c>
      <c r="H153" s="67">
        <v>4</v>
      </c>
    </row>
    <row r="154" spans="1:8" x14ac:dyDescent="0.25">
      <c r="C154" s="20" t="s">
        <v>1032</v>
      </c>
      <c r="D154" t="s">
        <v>276</v>
      </c>
      <c r="E154" s="74">
        <v>3</v>
      </c>
      <c r="F154" s="77" t="s">
        <v>3431</v>
      </c>
      <c r="G154" s="67">
        <v>3</v>
      </c>
      <c r="H154" s="67">
        <v>3</v>
      </c>
    </row>
    <row r="155" spans="1:8" s="22" customFormat="1" x14ac:dyDescent="0.25">
      <c r="A155" s="52"/>
      <c r="B155" s="52"/>
      <c r="C155" s="55" t="s">
        <v>3456</v>
      </c>
      <c r="D155" s="52" t="s">
        <v>3457</v>
      </c>
      <c r="E155" s="56">
        <v>3</v>
      </c>
      <c r="F155" s="71" t="s">
        <v>3424</v>
      </c>
      <c r="G155" s="67">
        <v>3</v>
      </c>
      <c r="H155" s="67">
        <v>3</v>
      </c>
    </row>
    <row r="156" spans="1:8" x14ac:dyDescent="0.25">
      <c r="C156" s="20" t="s">
        <v>3182</v>
      </c>
      <c r="D156" t="s">
        <v>3183</v>
      </c>
      <c r="E156" s="74">
        <v>3</v>
      </c>
      <c r="F156" s="77" t="s">
        <v>3431</v>
      </c>
      <c r="G156" s="67">
        <v>3</v>
      </c>
      <c r="H156" s="67">
        <v>3</v>
      </c>
    </row>
    <row r="157" spans="1:8" x14ac:dyDescent="0.25">
      <c r="C157" s="20" t="s">
        <v>1033</v>
      </c>
      <c r="D157" t="s">
        <v>1034</v>
      </c>
      <c r="E157" s="74">
        <v>1</v>
      </c>
      <c r="F157" s="77"/>
      <c r="G157" s="67">
        <v>1</v>
      </c>
      <c r="H157" s="67">
        <v>1</v>
      </c>
    </row>
    <row r="158" spans="1:8" x14ac:dyDescent="0.25">
      <c r="C158" s="20" t="s">
        <v>1035</v>
      </c>
      <c r="D158" t="s">
        <v>1036</v>
      </c>
      <c r="E158" s="74">
        <v>4</v>
      </c>
      <c r="F158" s="77" t="s">
        <v>3430</v>
      </c>
      <c r="G158" s="67">
        <v>4</v>
      </c>
      <c r="H158" s="67">
        <v>4</v>
      </c>
    </row>
    <row r="159" spans="1:8" x14ac:dyDescent="0.25">
      <c r="C159" s="20" t="s">
        <v>3184</v>
      </c>
      <c r="D159" t="s">
        <v>3185</v>
      </c>
      <c r="E159" s="74">
        <v>4</v>
      </c>
      <c r="F159" s="77" t="s">
        <v>3430</v>
      </c>
      <c r="G159" s="67">
        <v>4</v>
      </c>
      <c r="H159" s="67">
        <v>4</v>
      </c>
    </row>
    <row r="160" spans="1:8" x14ac:dyDescent="0.25">
      <c r="C160" s="20" t="s">
        <v>3186</v>
      </c>
      <c r="D160" t="s">
        <v>3187</v>
      </c>
      <c r="E160" s="74">
        <v>4</v>
      </c>
      <c r="F160" s="77" t="s">
        <v>3430</v>
      </c>
      <c r="G160" s="67">
        <v>4</v>
      </c>
      <c r="H160" s="67">
        <v>4</v>
      </c>
    </row>
    <row r="161" spans="3:8" x14ac:dyDescent="0.25">
      <c r="C161" s="20" t="s">
        <v>1037</v>
      </c>
      <c r="D161" t="s">
        <v>1038</v>
      </c>
      <c r="E161" s="74">
        <v>4</v>
      </c>
      <c r="F161" s="77" t="s">
        <v>3430</v>
      </c>
      <c r="G161" s="67">
        <v>4</v>
      </c>
      <c r="H161" s="67">
        <v>4</v>
      </c>
    </row>
    <row r="162" spans="3:8" x14ac:dyDescent="0.25">
      <c r="C162" s="20" t="s">
        <v>1039</v>
      </c>
      <c r="D162" t="s">
        <v>3188</v>
      </c>
      <c r="E162" s="74">
        <v>4</v>
      </c>
      <c r="F162" s="77" t="s">
        <v>3430</v>
      </c>
      <c r="G162" s="67">
        <v>4</v>
      </c>
      <c r="H162" s="67">
        <v>4</v>
      </c>
    </row>
    <row r="163" spans="3:8" x14ac:dyDescent="0.25">
      <c r="C163" s="20" t="s">
        <v>1040</v>
      </c>
      <c r="D163" t="s">
        <v>58</v>
      </c>
      <c r="E163" s="74">
        <v>4</v>
      </c>
      <c r="F163" s="77" t="s">
        <v>3430</v>
      </c>
      <c r="G163" s="67">
        <v>4</v>
      </c>
      <c r="H163" s="67">
        <v>4</v>
      </c>
    </row>
    <row r="164" spans="3:8" x14ac:dyDescent="0.25">
      <c r="C164" s="20" t="s">
        <v>1041</v>
      </c>
      <c r="D164" t="s">
        <v>1042</v>
      </c>
      <c r="E164" s="74">
        <v>4</v>
      </c>
      <c r="F164" s="77" t="s">
        <v>3430</v>
      </c>
      <c r="G164" s="67">
        <v>4</v>
      </c>
      <c r="H164" s="67">
        <v>4</v>
      </c>
    </row>
    <row r="165" spans="3:8" x14ac:dyDescent="0.25">
      <c r="C165" s="20" t="s">
        <v>1043</v>
      </c>
      <c r="D165" t="s">
        <v>277</v>
      </c>
      <c r="E165" s="74">
        <v>4</v>
      </c>
      <c r="F165" s="77" t="s">
        <v>3430</v>
      </c>
      <c r="G165" s="67">
        <v>4</v>
      </c>
      <c r="H165" s="67">
        <v>4</v>
      </c>
    </row>
    <row r="166" spans="3:8" x14ac:dyDescent="0.25">
      <c r="C166" s="20" t="s">
        <v>1044</v>
      </c>
      <c r="D166" t="s">
        <v>469</v>
      </c>
      <c r="E166" s="74">
        <v>4</v>
      </c>
      <c r="F166" s="77"/>
      <c r="G166" s="67">
        <v>4</v>
      </c>
      <c r="H166" s="67">
        <v>4</v>
      </c>
    </row>
    <row r="167" spans="3:8" x14ac:dyDescent="0.25">
      <c r="C167" s="20" t="s">
        <v>1021</v>
      </c>
      <c r="D167" t="s">
        <v>3189</v>
      </c>
      <c r="E167" s="74">
        <v>4</v>
      </c>
      <c r="F167" s="77" t="s">
        <v>3430</v>
      </c>
      <c r="G167" s="67">
        <v>4</v>
      </c>
      <c r="H167" s="67">
        <v>4</v>
      </c>
    </row>
    <row r="168" spans="3:8" x14ac:dyDescent="0.25">
      <c r="C168" s="20" t="s">
        <v>1045</v>
      </c>
      <c r="D168" t="s">
        <v>1046</v>
      </c>
      <c r="E168" s="74">
        <v>4</v>
      </c>
      <c r="F168" s="77" t="s">
        <v>3430</v>
      </c>
      <c r="G168" s="67">
        <v>4</v>
      </c>
      <c r="H168" s="67">
        <v>4</v>
      </c>
    </row>
    <row r="169" spans="3:8" x14ac:dyDescent="0.25">
      <c r="C169" s="20" t="s">
        <v>1047</v>
      </c>
      <c r="D169" t="s">
        <v>278</v>
      </c>
      <c r="E169" s="74">
        <v>3</v>
      </c>
      <c r="F169" s="77" t="s">
        <v>3431</v>
      </c>
      <c r="G169" s="67">
        <v>3</v>
      </c>
      <c r="H169" s="67">
        <v>3</v>
      </c>
    </row>
    <row r="170" spans="3:8" x14ac:dyDescent="0.25">
      <c r="C170" s="20" t="s">
        <v>3190</v>
      </c>
      <c r="D170" t="s">
        <v>3191</v>
      </c>
      <c r="E170" s="74">
        <v>1</v>
      </c>
      <c r="F170" s="77"/>
      <c r="G170" s="67">
        <v>1</v>
      </c>
      <c r="H170" s="67">
        <v>1</v>
      </c>
    </row>
    <row r="171" spans="3:8" x14ac:dyDescent="0.25">
      <c r="C171" s="20" t="s">
        <v>1048</v>
      </c>
      <c r="D171" t="s">
        <v>470</v>
      </c>
      <c r="E171" s="74">
        <v>3</v>
      </c>
      <c r="F171" s="77"/>
      <c r="G171" s="67">
        <v>3</v>
      </c>
      <c r="H171" s="67">
        <v>3</v>
      </c>
    </row>
    <row r="172" spans="3:8" x14ac:dyDescent="0.25">
      <c r="C172" s="20" t="s">
        <v>3192</v>
      </c>
      <c r="D172" t="s">
        <v>3193</v>
      </c>
      <c r="E172" s="74">
        <v>4</v>
      </c>
      <c r="F172" s="77"/>
      <c r="G172" s="67">
        <v>4</v>
      </c>
      <c r="H172" s="67">
        <v>4</v>
      </c>
    </row>
    <row r="173" spans="3:8" x14ac:dyDescent="0.25">
      <c r="C173" s="20" t="s">
        <v>1049</v>
      </c>
      <c r="D173" t="s">
        <v>3194</v>
      </c>
      <c r="E173" s="74">
        <v>1</v>
      </c>
      <c r="F173" s="77"/>
      <c r="G173" s="67">
        <v>1</v>
      </c>
      <c r="H173" s="67">
        <v>4</v>
      </c>
    </row>
    <row r="174" spans="3:8" x14ac:dyDescent="0.25">
      <c r="C174" s="20" t="s">
        <v>3195</v>
      </c>
      <c r="D174" t="s">
        <v>3196</v>
      </c>
      <c r="E174" s="74">
        <v>1</v>
      </c>
      <c r="F174" s="77"/>
      <c r="G174" s="67">
        <v>1</v>
      </c>
      <c r="H174" s="67">
        <v>4</v>
      </c>
    </row>
    <row r="175" spans="3:8" x14ac:dyDescent="0.25">
      <c r="C175" s="20" t="s">
        <v>1050</v>
      </c>
      <c r="D175" t="s">
        <v>1051</v>
      </c>
      <c r="E175" s="74">
        <v>3</v>
      </c>
      <c r="F175" s="77"/>
      <c r="G175" s="67">
        <v>3</v>
      </c>
      <c r="H175" s="67">
        <v>3</v>
      </c>
    </row>
    <row r="176" spans="3:8" x14ac:dyDescent="0.25">
      <c r="C176" s="20" t="s">
        <v>1052</v>
      </c>
      <c r="D176" t="s">
        <v>1053</v>
      </c>
      <c r="E176" s="74">
        <v>2</v>
      </c>
      <c r="F176" s="77"/>
      <c r="G176" s="67">
        <v>2</v>
      </c>
      <c r="H176" s="67">
        <v>2</v>
      </c>
    </row>
    <row r="177" spans="3:8" x14ac:dyDescent="0.25">
      <c r="C177" s="20" t="s">
        <v>1054</v>
      </c>
      <c r="D177" t="s">
        <v>279</v>
      </c>
      <c r="E177" s="74">
        <v>4</v>
      </c>
      <c r="F177" s="77"/>
      <c r="G177" s="67">
        <v>4</v>
      </c>
      <c r="H177" s="67">
        <v>4</v>
      </c>
    </row>
    <row r="178" spans="3:8" x14ac:dyDescent="0.25">
      <c r="C178" s="20" t="s">
        <v>3039</v>
      </c>
      <c r="D178" t="s">
        <v>2990</v>
      </c>
      <c r="E178" s="74">
        <v>3</v>
      </c>
      <c r="F178" s="77"/>
      <c r="G178" s="67">
        <v>3</v>
      </c>
      <c r="H178" s="67">
        <v>3</v>
      </c>
    </row>
    <row r="179" spans="3:8" x14ac:dyDescent="0.25">
      <c r="C179" s="20" t="s">
        <v>1055</v>
      </c>
      <c r="D179" t="s">
        <v>280</v>
      </c>
      <c r="E179" s="74">
        <v>4</v>
      </c>
      <c r="F179" s="77"/>
      <c r="G179" s="67">
        <v>4</v>
      </c>
      <c r="H179" s="67">
        <v>4</v>
      </c>
    </row>
    <row r="180" spans="3:8" x14ac:dyDescent="0.25">
      <c r="C180" s="20" t="s">
        <v>1056</v>
      </c>
      <c r="D180" t="s">
        <v>471</v>
      </c>
      <c r="E180" s="74">
        <v>3</v>
      </c>
      <c r="F180" s="77"/>
      <c r="G180" s="67">
        <v>3</v>
      </c>
      <c r="H180" s="67">
        <v>3</v>
      </c>
    </row>
    <row r="181" spans="3:8" x14ac:dyDescent="0.25">
      <c r="C181" s="20" t="s">
        <v>1057</v>
      </c>
      <c r="D181" t="s">
        <v>472</v>
      </c>
      <c r="E181" s="74">
        <v>4</v>
      </c>
      <c r="F181" s="77"/>
      <c r="G181" s="67">
        <v>4</v>
      </c>
      <c r="H181" s="67">
        <v>4</v>
      </c>
    </row>
    <row r="182" spans="3:8" x14ac:dyDescent="0.25">
      <c r="C182" s="20" t="s">
        <v>1058</v>
      </c>
      <c r="D182" t="s">
        <v>1059</v>
      </c>
      <c r="E182" s="74">
        <v>4</v>
      </c>
      <c r="F182" s="77"/>
      <c r="G182" s="67">
        <v>4</v>
      </c>
      <c r="H182" s="67">
        <v>4</v>
      </c>
    </row>
    <row r="183" spans="3:8" x14ac:dyDescent="0.25">
      <c r="C183" s="20" t="s">
        <v>1060</v>
      </c>
      <c r="D183" t="s">
        <v>281</v>
      </c>
      <c r="E183" s="74">
        <v>3</v>
      </c>
      <c r="F183" s="77"/>
      <c r="G183" s="67">
        <v>3</v>
      </c>
      <c r="H183" s="67">
        <v>3</v>
      </c>
    </row>
    <row r="184" spans="3:8" x14ac:dyDescent="0.25">
      <c r="C184" s="20" t="s">
        <v>1061</v>
      </c>
      <c r="D184" t="s">
        <v>473</v>
      </c>
      <c r="E184" s="74">
        <v>4</v>
      </c>
      <c r="F184" s="77"/>
      <c r="G184" s="67">
        <v>4</v>
      </c>
      <c r="H184" s="67">
        <v>4</v>
      </c>
    </row>
    <row r="185" spans="3:8" x14ac:dyDescent="0.25">
      <c r="C185" s="20" t="s">
        <v>1062</v>
      </c>
      <c r="D185" t="s">
        <v>474</v>
      </c>
      <c r="E185" s="74">
        <v>3</v>
      </c>
      <c r="F185" s="77" t="s">
        <v>3430</v>
      </c>
      <c r="G185" s="67">
        <v>3</v>
      </c>
      <c r="H185" s="67">
        <v>3</v>
      </c>
    </row>
    <row r="186" spans="3:8" x14ac:dyDescent="0.25">
      <c r="C186" s="20" t="s">
        <v>1063</v>
      </c>
      <c r="D186" t="s">
        <v>475</v>
      </c>
      <c r="E186" s="74">
        <v>4</v>
      </c>
      <c r="F186" s="77" t="s">
        <v>3430</v>
      </c>
      <c r="G186" s="67">
        <v>4</v>
      </c>
      <c r="H186" s="67">
        <v>4</v>
      </c>
    </row>
    <row r="187" spans="3:8" x14ac:dyDescent="0.25">
      <c r="C187" s="20" t="s">
        <v>1064</v>
      </c>
      <c r="D187" t="s">
        <v>476</v>
      </c>
      <c r="E187" s="74">
        <v>3</v>
      </c>
      <c r="F187" s="77"/>
      <c r="G187" s="67">
        <v>3</v>
      </c>
      <c r="H187" s="67">
        <v>3</v>
      </c>
    </row>
    <row r="188" spans="3:8" x14ac:dyDescent="0.25">
      <c r="C188" s="20" t="s">
        <v>1065</v>
      </c>
      <c r="D188" t="s">
        <v>59</v>
      </c>
      <c r="E188" s="74">
        <v>4</v>
      </c>
      <c r="F188" s="77"/>
      <c r="G188" s="67">
        <v>4</v>
      </c>
      <c r="H188" s="67">
        <v>4</v>
      </c>
    </row>
    <row r="189" spans="3:8" x14ac:dyDescent="0.25">
      <c r="C189" s="20" t="s">
        <v>3197</v>
      </c>
      <c r="D189" t="s">
        <v>283</v>
      </c>
      <c r="E189" s="74">
        <v>4</v>
      </c>
      <c r="F189" s="77"/>
      <c r="G189" s="67">
        <v>4</v>
      </c>
      <c r="H189" s="67">
        <v>4</v>
      </c>
    </row>
    <row r="190" spans="3:8" x14ac:dyDescent="0.25">
      <c r="C190" s="20" t="s">
        <v>1066</v>
      </c>
      <c r="D190" t="s">
        <v>60</v>
      </c>
      <c r="E190" s="74">
        <v>4</v>
      </c>
      <c r="F190" s="77"/>
      <c r="G190" s="67">
        <v>4</v>
      </c>
      <c r="H190" s="67">
        <v>4</v>
      </c>
    </row>
    <row r="191" spans="3:8" x14ac:dyDescent="0.25">
      <c r="C191" s="20" t="s">
        <v>1067</v>
      </c>
      <c r="D191" t="s">
        <v>61</v>
      </c>
      <c r="E191" s="74">
        <v>4</v>
      </c>
      <c r="F191" s="77"/>
      <c r="G191" s="67">
        <v>4</v>
      </c>
      <c r="H191" s="67">
        <v>4</v>
      </c>
    </row>
    <row r="192" spans="3:8" x14ac:dyDescent="0.25">
      <c r="C192" s="20" t="s">
        <v>1068</v>
      </c>
      <c r="D192" t="s">
        <v>3198</v>
      </c>
      <c r="E192" s="74">
        <v>3</v>
      </c>
      <c r="F192" s="77"/>
      <c r="G192" s="67">
        <v>3</v>
      </c>
      <c r="H192" s="67">
        <v>3</v>
      </c>
    </row>
    <row r="193" spans="3:8" x14ac:dyDescent="0.25">
      <c r="C193" s="20" t="s">
        <v>3199</v>
      </c>
      <c r="D193" t="s">
        <v>3200</v>
      </c>
      <c r="E193" s="74">
        <v>1</v>
      </c>
      <c r="F193" s="77"/>
      <c r="G193" s="67">
        <v>1</v>
      </c>
      <c r="H193" s="67">
        <v>4</v>
      </c>
    </row>
    <row r="194" spans="3:8" x14ac:dyDescent="0.25">
      <c r="C194" s="20" t="s">
        <v>3201</v>
      </c>
      <c r="D194" t="s">
        <v>3202</v>
      </c>
      <c r="E194" s="74">
        <v>1</v>
      </c>
      <c r="F194" s="77"/>
      <c r="G194" s="67">
        <v>1</v>
      </c>
      <c r="H194" s="67">
        <v>4</v>
      </c>
    </row>
    <row r="195" spans="3:8" x14ac:dyDescent="0.25">
      <c r="C195" s="20" t="s">
        <v>1069</v>
      </c>
      <c r="D195" t="s">
        <v>1070</v>
      </c>
      <c r="E195" s="74">
        <v>4</v>
      </c>
      <c r="F195" s="77"/>
      <c r="G195" s="67">
        <v>4</v>
      </c>
      <c r="H195" s="67">
        <v>4</v>
      </c>
    </row>
    <row r="196" spans="3:8" x14ac:dyDescent="0.25">
      <c r="C196" s="20" t="s">
        <v>1071</v>
      </c>
      <c r="D196" t="s">
        <v>477</v>
      </c>
      <c r="E196" s="74">
        <v>3</v>
      </c>
      <c r="F196" s="77"/>
      <c r="G196" s="67">
        <v>3</v>
      </c>
      <c r="H196" s="67">
        <v>3</v>
      </c>
    </row>
    <row r="197" spans="3:8" x14ac:dyDescent="0.25">
      <c r="C197" s="20" t="s">
        <v>1072</v>
      </c>
      <c r="D197" t="s">
        <v>478</v>
      </c>
      <c r="E197" s="74">
        <v>4</v>
      </c>
      <c r="F197" s="77"/>
      <c r="G197" s="67">
        <v>4</v>
      </c>
      <c r="H197" s="67">
        <v>4</v>
      </c>
    </row>
    <row r="198" spans="3:8" x14ac:dyDescent="0.25">
      <c r="C198" s="20" t="s">
        <v>1073</v>
      </c>
      <c r="D198" t="s">
        <v>222</v>
      </c>
      <c r="E198" s="74">
        <v>4</v>
      </c>
      <c r="F198" s="77"/>
      <c r="G198" s="67">
        <v>4</v>
      </c>
      <c r="H198" s="67">
        <v>4</v>
      </c>
    </row>
    <row r="199" spans="3:8" x14ac:dyDescent="0.25">
      <c r="C199" s="20" t="s">
        <v>1074</v>
      </c>
      <c r="D199" t="s">
        <v>479</v>
      </c>
      <c r="E199" s="74">
        <v>3</v>
      </c>
      <c r="F199" s="77"/>
      <c r="G199" s="67">
        <v>3</v>
      </c>
      <c r="H199" s="67">
        <v>3</v>
      </c>
    </row>
    <row r="200" spans="3:8" x14ac:dyDescent="0.25">
      <c r="C200" s="20" t="s">
        <v>1075</v>
      </c>
      <c r="D200" t="s">
        <v>480</v>
      </c>
      <c r="E200" s="74">
        <v>4</v>
      </c>
      <c r="F200" s="77"/>
      <c r="G200" s="67">
        <v>4</v>
      </c>
      <c r="H200" s="67">
        <v>4</v>
      </c>
    </row>
    <row r="201" spans="3:8" x14ac:dyDescent="0.25">
      <c r="C201" s="20" t="s">
        <v>1076</v>
      </c>
      <c r="D201" t="s">
        <v>284</v>
      </c>
      <c r="E201" s="74">
        <v>4</v>
      </c>
      <c r="F201" s="77"/>
      <c r="G201" s="67">
        <v>4</v>
      </c>
      <c r="H201" s="67">
        <v>4</v>
      </c>
    </row>
    <row r="202" spans="3:8" x14ac:dyDescent="0.25">
      <c r="C202" s="20" t="s">
        <v>1077</v>
      </c>
      <c r="D202" t="s">
        <v>481</v>
      </c>
      <c r="E202" s="74">
        <v>4</v>
      </c>
      <c r="F202" s="77"/>
      <c r="G202" s="67">
        <v>4</v>
      </c>
      <c r="H202" s="67">
        <v>4</v>
      </c>
    </row>
    <row r="203" spans="3:8" x14ac:dyDescent="0.25">
      <c r="C203" s="20" t="s">
        <v>1078</v>
      </c>
      <c r="D203" t="s">
        <v>3203</v>
      </c>
      <c r="E203" s="74">
        <v>4</v>
      </c>
      <c r="F203" s="77"/>
      <c r="G203" s="67">
        <v>4</v>
      </c>
      <c r="H203" s="67">
        <v>4</v>
      </c>
    </row>
    <row r="204" spans="3:8" x14ac:dyDescent="0.25">
      <c r="C204" s="20" t="s">
        <v>1079</v>
      </c>
      <c r="D204" t="s">
        <v>62</v>
      </c>
      <c r="E204" s="74">
        <v>1</v>
      </c>
      <c r="F204" s="77"/>
      <c r="G204" s="67">
        <v>1</v>
      </c>
      <c r="H204" s="67">
        <v>3</v>
      </c>
    </row>
    <row r="205" spans="3:8" x14ac:dyDescent="0.25">
      <c r="C205" s="20" t="s">
        <v>1080</v>
      </c>
      <c r="D205" t="s">
        <v>62</v>
      </c>
      <c r="E205" s="74">
        <v>1</v>
      </c>
      <c r="F205" s="77"/>
      <c r="G205" s="67">
        <v>1</v>
      </c>
      <c r="H205" s="67">
        <v>3</v>
      </c>
    </row>
    <row r="206" spans="3:8" x14ac:dyDescent="0.25">
      <c r="C206" s="20" t="s">
        <v>1081</v>
      </c>
      <c r="D206" t="s">
        <v>1082</v>
      </c>
      <c r="E206" s="74">
        <v>4</v>
      </c>
      <c r="F206" s="77"/>
      <c r="G206" s="67">
        <v>4</v>
      </c>
      <c r="H206" s="67">
        <v>4</v>
      </c>
    </row>
    <row r="207" spans="3:8" x14ac:dyDescent="0.25">
      <c r="C207" s="20" t="s">
        <v>1083</v>
      </c>
      <c r="D207" t="s">
        <v>482</v>
      </c>
      <c r="E207" s="74">
        <v>1</v>
      </c>
      <c r="F207" s="77"/>
      <c r="G207" s="67">
        <v>1</v>
      </c>
      <c r="H207" s="67">
        <v>1</v>
      </c>
    </row>
    <row r="208" spans="3:8" x14ac:dyDescent="0.25">
      <c r="C208" s="20" t="s">
        <v>1084</v>
      </c>
      <c r="D208" t="s">
        <v>482</v>
      </c>
      <c r="E208" s="74">
        <v>1</v>
      </c>
      <c r="F208" s="77"/>
      <c r="G208" s="67">
        <v>1</v>
      </c>
      <c r="H208" s="67">
        <v>1</v>
      </c>
    </row>
    <row r="209" spans="3:8" x14ac:dyDescent="0.25">
      <c r="C209" s="20" t="s">
        <v>1085</v>
      </c>
      <c r="D209" t="s">
        <v>63</v>
      </c>
      <c r="E209" s="74">
        <v>1</v>
      </c>
      <c r="F209" s="77"/>
      <c r="G209" s="67">
        <v>1</v>
      </c>
      <c r="H209" s="67">
        <v>3</v>
      </c>
    </row>
    <row r="210" spans="3:8" x14ac:dyDescent="0.25">
      <c r="C210" s="20" t="s">
        <v>1086</v>
      </c>
      <c r="D210" t="s">
        <v>483</v>
      </c>
      <c r="E210" s="74">
        <v>4</v>
      </c>
      <c r="F210" s="77"/>
      <c r="G210" s="67">
        <v>4</v>
      </c>
      <c r="H210" s="67">
        <v>4</v>
      </c>
    </row>
    <row r="211" spans="3:8" x14ac:dyDescent="0.25">
      <c r="C211" s="20" t="s">
        <v>1087</v>
      </c>
      <c r="D211" t="s">
        <v>484</v>
      </c>
      <c r="E211" s="74">
        <v>4</v>
      </c>
      <c r="F211" s="77"/>
      <c r="G211" s="67">
        <v>4</v>
      </c>
      <c r="H211" s="67">
        <v>4</v>
      </c>
    </row>
    <row r="212" spans="3:8" x14ac:dyDescent="0.25">
      <c r="C212" s="20" t="s">
        <v>1088</v>
      </c>
      <c r="D212" t="s">
        <v>1089</v>
      </c>
      <c r="E212" s="74">
        <v>4</v>
      </c>
      <c r="F212" s="77"/>
      <c r="G212" s="67">
        <v>4</v>
      </c>
      <c r="H212" s="67">
        <v>4</v>
      </c>
    </row>
    <row r="213" spans="3:8" x14ac:dyDescent="0.25">
      <c r="C213" s="20" t="s">
        <v>1090</v>
      </c>
      <c r="D213" t="s">
        <v>485</v>
      </c>
      <c r="E213" s="74">
        <v>3</v>
      </c>
      <c r="F213" s="77"/>
      <c r="G213" s="67">
        <v>3</v>
      </c>
      <c r="H213" s="67">
        <v>3</v>
      </c>
    </row>
    <row r="214" spans="3:8" x14ac:dyDescent="0.25">
      <c r="C214" s="20" t="s">
        <v>1091</v>
      </c>
      <c r="D214" t="s">
        <v>486</v>
      </c>
      <c r="E214" s="74">
        <v>4</v>
      </c>
      <c r="F214" s="77"/>
      <c r="G214" s="67">
        <v>4</v>
      </c>
      <c r="H214" s="67">
        <v>4</v>
      </c>
    </row>
    <row r="215" spans="3:8" x14ac:dyDescent="0.25">
      <c r="C215" s="20" t="s">
        <v>3040</v>
      </c>
      <c r="D215" t="s">
        <v>282</v>
      </c>
      <c r="E215" s="74">
        <v>3</v>
      </c>
      <c r="F215" s="77"/>
      <c r="G215" s="67">
        <v>3</v>
      </c>
      <c r="H215" s="67">
        <v>3</v>
      </c>
    </row>
    <row r="216" spans="3:8" x14ac:dyDescent="0.25">
      <c r="C216" s="20" t="s">
        <v>1092</v>
      </c>
      <c r="D216" t="s">
        <v>64</v>
      </c>
      <c r="E216" s="74">
        <v>4</v>
      </c>
      <c r="F216" s="77"/>
      <c r="G216" s="67">
        <v>4</v>
      </c>
      <c r="H216" s="67">
        <v>4</v>
      </c>
    </row>
    <row r="217" spans="3:8" x14ac:dyDescent="0.25">
      <c r="C217" s="20" t="s">
        <v>1093</v>
      </c>
      <c r="D217" t="s">
        <v>3204</v>
      </c>
      <c r="E217" s="74">
        <v>3</v>
      </c>
      <c r="F217" s="77"/>
      <c r="G217" s="67">
        <v>3</v>
      </c>
      <c r="H217" s="67">
        <v>3</v>
      </c>
    </row>
    <row r="218" spans="3:8" x14ac:dyDescent="0.25">
      <c r="C218" s="20" t="s">
        <v>1094</v>
      </c>
      <c r="D218" t="s">
        <v>487</v>
      </c>
      <c r="E218" s="74">
        <v>4</v>
      </c>
      <c r="F218" s="77"/>
      <c r="G218" s="67">
        <v>4</v>
      </c>
      <c r="H218" s="67">
        <v>4</v>
      </c>
    </row>
    <row r="219" spans="3:8" x14ac:dyDescent="0.25">
      <c r="C219" s="20" t="s">
        <v>1095</v>
      </c>
      <c r="D219" t="s">
        <v>488</v>
      </c>
      <c r="E219" s="74">
        <v>3</v>
      </c>
      <c r="F219" s="77"/>
      <c r="G219" s="67">
        <v>3</v>
      </c>
      <c r="H219" s="67">
        <v>3</v>
      </c>
    </row>
    <row r="220" spans="3:8" x14ac:dyDescent="0.25">
      <c r="C220" s="20" t="s">
        <v>3205</v>
      </c>
      <c r="D220" t="s">
        <v>3206</v>
      </c>
      <c r="E220" s="74">
        <v>4</v>
      </c>
      <c r="F220" s="77"/>
      <c r="G220" s="67">
        <v>4</v>
      </c>
      <c r="H220" s="67">
        <v>4</v>
      </c>
    </row>
    <row r="221" spans="3:8" x14ac:dyDescent="0.25">
      <c r="C221" s="20" t="s">
        <v>1096</v>
      </c>
      <c r="D221" t="s">
        <v>285</v>
      </c>
      <c r="E221" s="74">
        <v>3</v>
      </c>
      <c r="F221" s="77"/>
      <c r="G221" s="67">
        <v>3</v>
      </c>
      <c r="H221" s="67">
        <v>3</v>
      </c>
    </row>
    <row r="222" spans="3:8" x14ac:dyDescent="0.25">
      <c r="C222" s="20" t="s">
        <v>1097</v>
      </c>
      <c r="D222" t="s">
        <v>286</v>
      </c>
      <c r="E222" s="74">
        <v>1</v>
      </c>
      <c r="F222" s="77"/>
      <c r="G222" s="67">
        <v>1</v>
      </c>
      <c r="H222" s="67">
        <v>3</v>
      </c>
    </row>
    <row r="223" spans="3:8" x14ac:dyDescent="0.25">
      <c r="C223" s="20" t="s">
        <v>1098</v>
      </c>
      <c r="D223" t="s">
        <v>489</v>
      </c>
      <c r="E223" s="74">
        <v>3</v>
      </c>
      <c r="F223" s="77" t="s">
        <v>3431</v>
      </c>
      <c r="G223" s="67">
        <v>3</v>
      </c>
      <c r="H223" s="67">
        <v>3</v>
      </c>
    </row>
    <row r="224" spans="3:8" x14ac:dyDescent="0.25">
      <c r="C224" s="20" t="s">
        <v>1099</v>
      </c>
      <c r="D224" t="s">
        <v>490</v>
      </c>
      <c r="E224" s="74">
        <v>3</v>
      </c>
      <c r="F224" s="77"/>
      <c r="G224" s="67">
        <v>3</v>
      </c>
      <c r="H224" s="67">
        <v>3</v>
      </c>
    </row>
    <row r="225" spans="3:8" x14ac:dyDescent="0.25">
      <c r="C225" s="20" t="s">
        <v>3207</v>
      </c>
      <c r="D225" t="s">
        <v>3208</v>
      </c>
      <c r="E225" s="74">
        <v>4</v>
      </c>
      <c r="F225" s="77"/>
      <c r="G225" s="67">
        <v>4</v>
      </c>
      <c r="H225" s="67">
        <v>4</v>
      </c>
    </row>
    <row r="226" spans="3:8" x14ac:dyDescent="0.25">
      <c r="C226" s="20" t="s">
        <v>1100</v>
      </c>
      <c r="D226" t="s">
        <v>491</v>
      </c>
      <c r="E226" s="74">
        <v>3</v>
      </c>
      <c r="F226" s="77"/>
      <c r="G226" s="67">
        <v>3</v>
      </c>
      <c r="H226" s="67">
        <v>3</v>
      </c>
    </row>
    <row r="227" spans="3:8" x14ac:dyDescent="0.25">
      <c r="C227" s="20" t="s">
        <v>1101</v>
      </c>
      <c r="D227" t="s">
        <v>3209</v>
      </c>
      <c r="E227" s="74">
        <v>1</v>
      </c>
      <c r="F227" s="77"/>
      <c r="G227" s="67">
        <v>1</v>
      </c>
      <c r="H227" s="67">
        <v>4</v>
      </c>
    </row>
    <row r="228" spans="3:8" x14ac:dyDescent="0.25">
      <c r="C228" s="20" t="s">
        <v>3210</v>
      </c>
      <c r="D228" t="s">
        <v>3211</v>
      </c>
      <c r="E228" s="74">
        <v>1</v>
      </c>
      <c r="F228" s="77"/>
      <c r="G228" s="67">
        <v>1</v>
      </c>
      <c r="H228" s="67">
        <v>4</v>
      </c>
    </row>
    <row r="229" spans="3:8" x14ac:dyDescent="0.25">
      <c r="C229" s="20" t="s">
        <v>1102</v>
      </c>
      <c r="D229" t="s">
        <v>492</v>
      </c>
      <c r="E229" s="74">
        <v>4</v>
      </c>
      <c r="F229" s="77"/>
      <c r="G229" s="67">
        <v>4</v>
      </c>
      <c r="H229" s="67">
        <v>4</v>
      </c>
    </row>
    <row r="230" spans="3:8" x14ac:dyDescent="0.25">
      <c r="C230" s="20" t="s">
        <v>1103</v>
      </c>
      <c r="D230" t="s">
        <v>3212</v>
      </c>
      <c r="E230" s="74">
        <v>3</v>
      </c>
      <c r="F230" s="77"/>
      <c r="G230" s="67">
        <v>3</v>
      </c>
      <c r="H230" s="67">
        <v>3</v>
      </c>
    </row>
    <row r="231" spans="3:8" x14ac:dyDescent="0.25">
      <c r="C231" s="20" t="s">
        <v>1104</v>
      </c>
      <c r="D231" t="s">
        <v>1105</v>
      </c>
      <c r="E231" s="74">
        <v>3</v>
      </c>
      <c r="F231" s="77"/>
      <c r="G231" s="67">
        <v>3</v>
      </c>
      <c r="H231" s="67">
        <v>3</v>
      </c>
    </row>
    <row r="232" spans="3:8" x14ac:dyDescent="0.25">
      <c r="C232" s="20" t="s">
        <v>1106</v>
      </c>
      <c r="D232" t="s">
        <v>287</v>
      </c>
      <c r="E232" s="74">
        <v>3</v>
      </c>
      <c r="F232" s="77"/>
      <c r="G232" s="67">
        <v>3</v>
      </c>
      <c r="H232" s="67">
        <v>3</v>
      </c>
    </row>
    <row r="233" spans="3:8" x14ac:dyDescent="0.25">
      <c r="C233" s="20" t="s">
        <v>3213</v>
      </c>
      <c r="D233" t="s">
        <v>1107</v>
      </c>
      <c r="E233" s="74">
        <v>1</v>
      </c>
      <c r="F233" s="77"/>
      <c r="G233" s="67">
        <v>1</v>
      </c>
      <c r="H233" s="67">
        <v>1</v>
      </c>
    </row>
    <row r="234" spans="3:8" x14ac:dyDescent="0.25">
      <c r="C234" s="20" t="s">
        <v>1108</v>
      </c>
      <c r="D234" t="s">
        <v>493</v>
      </c>
      <c r="E234" s="74">
        <v>3</v>
      </c>
      <c r="F234" s="77"/>
      <c r="G234" s="67">
        <v>3</v>
      </c>
      <c r="H234" s="67">
        <v>3</v>
      </c>
    </row>
    <row r="235" spans="3:8" x14ac:dyDescent="0.25">
      <c r="C235" s="20" t="s">
        <v>1109</v>
      </c>
      <c r="D235" t="s">
        <v>1110</v>
      </c>
      <c r="E235" s="74">
        <v>3</v>
      </c>
      <c r="F235" s="77"/>
      <c r="G235" s="67">
        <v>3</v>
      </c>
      <c r="H235" s="67">
        <v>3</v>
      </c>
    </row>
    <row r="236" spans="3:8" x14ac:dyDescent="0.25">
      <c r="C236" s="20" t="s">
        <v>1111</v>
      </c>
      <c r="D236" t="s">
        <v>1112</v>
      </c>
      <c r="E236" s="74">
        <v>3</v>
      </c>
      <c r="F236" s="77"/>
      <c r="G236" s="67">
        <v>3</v>
      </c>
      <c r="H236" s="67">
        <v>3</v>
      </c>
    </row>
    <row r="237" spans="3:8" x14ac:dyDescent="0.25">
      <c r="C237" s="20" t="s">
        <v>1113</v>
      </c>
      <c r="D237" t="s">
        <v>1114</v>
      </c>
      <c r="E237" s="74">
        <v>3</v>
      </c>
      <c r="F237" s="77"/>
      <c r="G237" s="67">
        <v>3</v>
      </c>
      <c r="H237" s="67">
        <v>3</v>
      </c>
    </row>
    <row r="238" spans="3:8" x14ac:dyDescent="0.25">
      <c r="C238" s="20" t="s">
        <v>1115</v>
      </c>
      <c r="D238" t="s">
        <v>494</v>
      </c>
      <c r="E238" s="74">
        <v>3</v>
      </c>
      <c r="F238" s="77"/>
      <c r="G238" s="67">
        <v>3</v>
      </c>
      <c r="H238" s="67">
        <v>6</v>
      </c>
    </row>
    <row r="239" spans="3:8" x14ac:dyDescent="0.25">
      <c r="C239" s="20" t="s">
        <v>1116</v>
      </c>
      <c r="D239" t="s">
        <v>1117</v>
      </c>
      <c r="E239" s="74">
        <v>3</v>
      </c>
      <c r="F239" s="77"/>
      <c r="G239" s="67">
        <v>3</v>
      </c>
      <c r="H239" s="67">
        <v>3</v>
      </c>
    </row>
    <row r="240" spans="3:8" x14ac:dyDescent="0.25">
      <c r="C240" s="20" t="s">
        <v>1118</v>
      </c>
      <c r="D240" t="s">
        <v>288</v>
      </c>
      <c r="E240" s="74">
        <v>3</v>
      </c>
      <c r="F240" s="77"/>
      <c r="G240" s="67">
        <v>3</v>
      </c>
      <c r="H240" s="67">
        <v>3</v>
      </c>
    </row>
    <row r="241" spans="3:8" x14ac:dyDescent="0.25">
      <c r="C241" s="20" t="s">
        <v>1119</v>
      </c>
      <c r="D241" t="s">
        <v>1120</v>
      </c>
      <c r="E241" s="74">
        <v>1</v>
      </c>
      <c r="F241" s="77"/>
      <c r="G241" s="67">
        <v>1</v>
      </c>
      <c r="H241" s="67">
        <v>3</v>
      </c>
    </row>
    <row r="242" spans="3:8" x14ac:dyDescent="0.25">
      <c r="C242" s="20" t="s">
        <v>1121</v>
      </c>
      <c r="D242" t="s">
        <v>1122</v>
      </c>
      <c r="E242" s="74">
        <v>4</v>
      </c>
      <c r="F242" s="77" t="s">
        <v>3427</v>
      </c>
      <c r="G242" s="67">
        <v>4</v>
      </c>
      <c r="H242" s="67">
        <v>4</v>
      </c>
    </row>
    <row r="243" spans="3:8" x14ac:dyDescent="0.25">
      <c r="C243" s="20" t="s">
        <v>1123</v>
      </c>
      <c r="D243" t="s">
        <v>1124</v>
      </c>
      <c r="E243" s="74">
        <v>4</v>
      </c>
      <c r="F243" s="77"/>
      <c r="G243" s="67">
        <v>4</v>
      </c>
      <c r="H243" s="67">
        <v>4</v>
      </c>
    </row>
    <row r="244" spans="3:8" x14ac:dyDescent="0.25">
      <c r="C244" s="20" t="s">
        <v>1125</v>
      </c>
      <c r="D244" t="s">
        <v>1126</v>
      </c>
      <c r="E244" s="74">
        <v>4</v>
      </c>
      <c r="F244" s="77" t="s">
        <v>3427</v>
      </c>
      <c r="G244" s="67">
        <v>4</v>
      </c>
      <c r="H244" s="67">
        <v>4</v>
      </c>
    </row>
    <row r="245" spans="3:8" x14ac:dyDescent="0.25">
      <c r="C245" s="20" t="s">
        <v>1127</v>
      </c>
      <c r="D245" t="s">
        <v>1128</v>
      </c>
      <c r="E245" s="74">
        <v>4</v>
      </c>
      <c r="F245" s="77"/>
      <c r="G245" s="67">
        <v>4</v>
      </c>
      <c r="H245" s="67">
        <v>4</v>
      </c>
    </row>
    <row r="246" spans="3:8" x14ac:dyDescent="0.25">
      <c r="C246" s="20" t="s">
        <v>1129</v>
      </c>
      <c r="D246" t="s">
        <v>1130</v>
      </c>
      <c r="E246" s="74">
        <v>4</v>
      </c>
      <c r="F246" s="77"/>
      <c r="G246" s="67">
        <v>4</v>
      </c>
      <c r="H246" s="67">
        <v>4</v>
      </c>
    </row>
    <row r="247" spans="3:8" x14ac:dyDescent="0.25">
      <c r="C247" s="20" t="s">
        <v>1131</v>
      </c>
      <c r="D247" t="s">
        <v>1132</v>
      </c>
      <c r="E247" s="74">
        <v>4</v>
      </c>
      <c r="F247" s="77"/>
      <c r="G247" s="67">
        <v>4</v>
      </c>
      <c r="H247" s="67">
        <v>4</v>
      </c>
    </row>
    <row r="248" spans="3:8" x14ac:dyDescent="0.25">
      <c r="C248" s="20" t="s">
        <v>1133</v>
      </c>
      <c r="D248" t="s">
        <v>1134</v>
      </c>
      <c r="E248" s="74">
        <v>4</v>
      </c>
      <c r="F248" s="77" t="s">
        <v>3427</v>
      </c>
      <c r="G248" s="67">
        <v>4</v>
      </c>
      <c r="H248" s="67">
        <v>4</v>
      </c>
    </row>
    <row r="249" spans="3:8" x14ac:dyDescent="0.25">
      <c r="C249" s="20" t="s">
        <v>1135</v>
      </c>
      <c r="D249" t="s">
        <v>1136</v>
      </c>
      <c r="E249" s="74">
        <v>4</v>
      </c>
      <c r="F249" s="77"/>
      <c r="G249" s="67">
        <v>4</v>
      </c>
      <c r="H249" s="67">
        <v>4</v>
      </c>
    </row>
    <row r="250" spans="3:8" x14ac:dyDescent="0.25">
      <c r="C250" s="20" t="s">
        <v>1137</v>
      </c>
      <c r="D250" t="s">
        <v>66</v>
      </c>
      <c r="E250" s="74">
        <v>4</v>
      </c>
      <c r="F250" s="77"/>
      <c r="G250" s="67">
        <v>4</v>
      </c>
      <c r="H250" s="67">
        <v>4</v>
      </c>
    </row>
    <row r="251" spans="3:8" x14ac:dyDescent="0.25">
      <c r="C251" s="20" t="s">
        <v>1138</v>
      </c>
      <c r="D251" t="s">
        <v>1139</v>
      </c>
      <c r="E251" s="74">
        <v>3</v>
      </c>
      <c r="F251" s="77"/>
      <c r="G251" s="67">
        <v>3</v>
      </c>
      <c r="H251" s="67">
        <v>4</v>
      </c>
    </row>
    <row r="252" spans="3:8" x14ac:dyDescent="0.25">
      <c r="C252" s="20" t="s">
        <v>1140</v>
      </c>
      <c r="D252" t="s">
        <v>289</v>
      </c>
      <c r="E252" s="74">
        <v>4</v>
      </c>
      <c r="F252" s="77"/>
      <c r="G252" s="67">
        <v>4</v>
      </c>
      <c r="H252" s="67">
        <v>4</v>
      </c>
    </row>
    <row r="253" spans="3:8" x14ac:dyDescent="0.25">
      <c r="C253" s="20" t="s">
        <v>1141</v>
      </c>
      <c r="D253" t="s">
        <v>1142</v>
      </c>
      <c r="E253" s="74">
        <v>4</v>
      </c>
      <c r="F253" s="77"/>
      <c r="G253" s="67">
        <v>4</v>
      </c>
      <c r="H253" s="67">
        <v>4</v>
      </c>
    </row>
    <row r="254" spans="3:8" x14ac:dyDescent="0.25">
      <c r="C254" s="20" t="s">
        <v>1143</v>
      </c>
      <c r="D254" t="s">
        <v>1144</v>
      </c>
      <c r="E254" s="74">
        <v>4</v>
      </c>
      <c r="F254" s="77"/>
      <c r="G254" s="67">
        <v>4</v>
      </c>
      <c r="H254" s="67">
        <v>4</v>
      </c>
    </row>
    <row r="255" spans="3:8" x14ac:dyDescent="0.25">
      <c r="C255" s="20" t="s">
        <v>1145</v>
      </c>
      <c r="D255" t="s">
        <v>308</v>
      </c>
      <c r="E255" s="74">
        <v>4</v>
      </c>
      <c r="F255" s="77"/>
      <c r="G255" s="67">
        <v>4</v>
      </c>
      <c r="H255" s="67">
        <v>4</v>
      </c>
    </row>
    <row r="256" spans="3:8" x14ac:dyDescent="0.25">
      <c r="C256" s="20" t="s">
        <v>1146</v>
      </c>
      <c r="D256" t="s">
        <v>45</v>
      </c>
      <c r="E256" s="74">
        <v>1</v>
      </c>
      <c r="F256" s="77"/>
      <c r="G256" s="67">
        <v>1</v>
      </c>
      <c r="H256" s="67">
        <v>4</v>
      </c>
    </row>
    <row r="257" spans="3:8" x14ac:dyDescent="0.25">
      <c r="C257" s="20" t="s">
        <v>1147</v>
      </c>
      <c r="D257" t="s">
        <v>67</v>
      </c>
      <c r="E257" s="74">
        <v>4</v>
      </c>
      <c r="F257" s="77"/>
      <c r="G257" s="67">
        <v>4</v>
      </c>
      <c r="H257" s="67">
        <v>4</v>
      </c>
    </row>
    <row r="258" spans="3:8" x14ac:dyDescent="0.25">
      <c r="C258" s="20" t="s">
        <v>1148</v>
      </c>
      <c r="D258" t="s">
        <v>495</v>
      </c>
      <c r="E258" s="74">
        <v>3</v>
      </c>
      <c r="F258" s="77"/>
      <c r="G258" s="67">
        <v>3</v>
      </c>
      <c r="H258" s="67">
        <v>3</v>
      </c>
    </row>
    <row r="259" spans="3:8" x14ac:dyDescent="0.25">
      <c r="C259" s="20" t="s">
        <v>1149</v>
      </c>
      <c r="D259" t="s">
        <v>290</v>
      </c>
      <c r="E259" s="74">
        <v>4</v>
      </c>
      <c r="F259" s="77" t="s">
        <v>3430</v>
      </c>
      <c r="G259" s="67">
        <v>4</v>
      </c>
      <c r="H259" s="67">
        <v>4</v>
      </c>
    </row>
    <row r="260" spans="3:8" x14ac:dyDescent="0.25">
      <c r="C260" s="20" t="s">
        <v>1150</v>
      </c>
      <c r="D260" t="s">
        <v>1151</v>
      </c>
      <c r="E260" s="74">
        <v>4</v>
      </c>
      <c r="F260" s="77" t="s">
        <v>3430</v>
      </c>
      <c r="G260" s="67">
        <v>4</v>
      </c>
      <c r="H260" s="67">
        <v>4</v>
      </c>
    </row>
    <row r="261" spans="3:8" x14ac:dyDescent="0.25">
      <c r="C261" s="20" t="s">
        <v>1152</v>
      </c>
      <c r="D261" t="s">
        <v>1153</v>
      </c>
      <c r="E261" s="74">
        <v>4</v>
      </c>
      <c r="F261" s="77" t="s">
        <v>3430</v>
      </c>
      <c r="G261" s="67">
        <v>4</v>
      </c>
      <c r="H261" s="67">
        <v>4</v>
      </c>
    </row>
    <row r="262" spans="3:8" x14ac:dyDescent="0.25">
      <c r="C262" s="20" t="s">
        <v>1154</v>
      </c>
      <c r="D262" t="s">
        <v>496</v>
      </c>
      <c r="E262" s="74">
        <v>3</v>
      </c>
      <c r="F262" s="77" t="s">
        <v>3431</v>
      </c>
      <c r="G262" s="67">
        <v>3</v>
      </c>
      <c r="H262" s="67">
        <v>3</v>
      </c>
    </row>
    <row r="263" spans="3:8" x14ac:dyDescent="0.25">
      <c r="C263" s="20" t="s">
        <v>1155</v>
      </c>
      <c r="D263" t="s">
        <v>68</v>
      </c>
      <c r="E263" s="74">
        <v>4</v>
      </c>
      <c r="F263" s="77" t="s">
        <v>3430</v>
      </c>
      <c r="G263" s="67">
        <v>4</v>
      </c>
      <c r="H263" s="67">
        <v>4</v>
      </c>
    </row>
    <row r="264" spans="3:8" x14ac:dyDescent="0.25">
      <c r="C264" s="20" t="s">
        <v>1156</v>
      </c>
      <c r="D264" t="s">
        <v>69</v>
      </c>
      <c r="E264" s="74">
        <v>4</v>
      </c>
      <c r="F264" s="77" t="s">
        <v>3430</v>
      </c>
      <c r="G264" s="67">
        <v>4</v>
      </c>
      <c r="H264" s="67">
        <v>4</v>
      </c>
    </row>
    <row r="265" spans="3:8" x14ac:dyDescent="0.25">
      <c r="C265" s="20" t="s">
        <v>1157</v>
      </c>
      <c r="D265" t="s">
        <v>1158</v>
      </c>
      <c r="E265" s="74">
        <v>1</v>
      </c>
      <c r="F265" s="77"/>
      <c r="G265" s="67">
        <v>1</v>
      </c>
      <c r="H265" s="67">
        <v>3</v>
      </c>
    </row>
    <row r="266" spans="3:8" x14ac:dyDescent="0.25">
      <c r="C266" s="20" t="s">
        <v>1159</v>
      </c>
      <c r="D266" t="s">
        <v>291</v>
      </c>
      <c r="E266" s="74">
        <v>1</v>
      </c>
      <c r="F266" s="77"/>
      <c r="G266" s="67">
        <v>1</v>
      </c>
      <c r="H266" s="67">
        <v>1</v>
      </c>
    </row>
    <row r="267" spans="3:8" x14ac:dyDescent="0.25">
      <c r="C267" s="20" t="s">
        <v>1160</v>
      </c>
      <c r="D267" t="s">
        <v>1161</v>
      </c>
      <c r="E267" s="74">
        <v>1</v>
      </c>
      <c r="F267" s="77"/>
      <c r="G267" s="67">
        <v>1</v>
      </c>
      <c r="H267" s="67">
        <v>3</v>
      </c>
    </row>
    <row r="268" spans="3:8" x14ac:dyDescent="0.25">
      <c r="C268" s="20" t="s">
        <v>1162</v>
      </c>
      <c r="D268" t="s">
        <v>292</v>
      </c>
      <c r="E268" s="74">
        <v>4</v>
      </c>
      <c r="F268" s="77" t="s">
        <v>3430</v>
      </c>
      <c r="G268" s="67">
        <v>4</v>
      </c>
      <c r="H268" s="67">
        <v>4</v>
      </c>
    </row>
    <row r="269" spans="3:8" x14ac:dyDescent="0.25">
      <c r="C269" s="20" t="s">
        <v>1163</v>
      </c>
      <c r="D269" t="s">
        <v>70</v>
      </c>
      <c r="E269" s="74">
        <v>4</v>
      </c>
      <c r="F269" s="77"/>
      <c r="G269" s="67">
        <v>4</v>
      </c>
      <c r="H269" s="67">
        <v>4</v>
      </c>
    </row>
    <row r="270" spans="3:8" x14ac:dyDescent="0.25">
      <c r="C270" s="20" t="s">
        <v>3214</v>
      </c>
      <c r="D270" t="s">
        <v>3215</v>
      </c>
      <c r="E270" s="74">
        <v>1</v>
      </c>
      <c r="F270" s="77"/>
      <c r="G270" s="67">
        <v>1</v>
      </c>
      <c r="H270" s="67">
        <v>1</v>
      </c>
    </row>
    <row r="271" spans="3:8" x14ac:dyDescent="0.25">
      <c r="C271" s="20" t="s">
        <v>1164</v>
      </c>
      <c r="D271" t="s">
        <v>497</v>
      </c>
      <c r="E271" s="74">
        <v>4</v>
      </c>
      <c r="F271" s="77"/>
      <c r="G271" s="67">
        <v>4</v>
      </c>
      <c r="H271" s="67">
        <v>4</v>
      </c>
    </row>
    <row r="272" spans="3:8" x14ac:dyDescent="0.25">
      <c r="C272" s="20" t="s">
        <v>1165</v>
      </c>
      <c r="D272" t="s">
        <v>1166</v>
      </c>
      <c r="E272" s="74">
        <v>4</v>
      </c>
      <c r="F272" s="77"/>
      <c r="G272" s="67">
        <v>4</v>
      </c>
      <c r="H272" s="67">
        <v>4</v>
      </c>
    </row>
    <row r="273" spans="3:8" x14ac:dyDescent="0.25">
      <c r="C273" s="20" t="s">
        <v>1167</v>
      </c>
      <c r="D273" t="s">
        <v>1168</v>
      </c>
      <c r="E273" s="74">
        <v>1</v>
      </c>
      <c r="F273" s="77"/>
      <c r="G273" s="67">
        <v>1</v>
      </c>
      <c r="H273" s="67">
        <v>3</v>
      </c>
    </row>
    <row r="274" spans="3:8" x14ac:dyDescent="0.25">
      <c r="C274" s="20" t="s">
        <v>1169</v>
      </c>
      <c r="D274" t="s">
        <v>498</v>
      </c>
      <c r="E274" s="74">
        <v>4</v>
      </c>
      <c r="F274" s="77" t="s">
        <v>3430</v>
      </c>
      <c r="G274" s="67">
        <v>4</v>
      </c>
      <c r="H274" s="67">
        <v>4</v>
      </c>
    </row>
    <row r="275" spans="3:8" x14ac:dyDescent="0.25">
      <c r="C275" s="20" t="s">
        <v>1170</v>
      </c>
      <c r="D275" t="s">
        <v>293</v>
      </c>
      <c r="E275" s="74">
        <v>3</v>
      </c>
      <c r="F275" s="77"/>
      <c r="G275" s="67">
        <v>3</v>
      </c>
      <c r="H275" s="67">
        <v>3</v>
      </c>
    </row>
    <row r="276" spans="3:8" x14ac:dyDescent="0.25">
      <c r="C276" s="20" t="s">
        <v>1171</v>
      </c>
      <c r="D276" t="s">
        <v>499</v>
      </c>
      <c r="E276" s="74">
        <v>4</v>
      </c>
      <c r="F276" s="77"/>
      <c r="G276" s="67">
        <v>4</v>
      </c>
      <c r="H276" s="67">
        <v>4</v>
      </c>
    </row>
    <row r="277" spans="3:8" x14ac:dyDescent="0.25">
      <c r="C277" s="20" t="s">
        <v>1172</v>
      </c>
      <c r="D277" t="s">
        <v>294</v>
      </c>
      <c r="E277" s="74">
        <v>4</v>
      </c>
      <c r="F277" s="77"/>
      <c r="G277" s="67">
        <v>4</v>
      </c>
      <c r="H277" s="67">
        <v>4</v>
      </c>
    </row>
    <row r="278" spans="3:8" x14ac:dyDescent="0.25">
      <c r="C278" s="20" t="s">
        <v>1173</v>
      </c>
      <c r="D278" t="s">
        <v>500</v>
      </c>
      <c r="E278" s="74">
        <v>3</v>
      </c>
      <c r="F278" s="77"/>
      <c r="G278" s="67">
        <v>3</v>
      </c>
      <c r="H278" s="67">
        <v>3</v>
      </c>
    </row>
    <row r="279" spans="3:8" x14ac:dyDescent="0.25">
      <c r="C279" s="20" t="s">
        <v>1174</v>
      </c>
      <c r="D279" t="s">
        <v>501</v>
      </c>
      <c r="E279" s="74">
        <v>4</v>
      </c>
      <c r="F279" s="77"/>
      <c r="G279" s="67">
        <v>4</v>
      </c>
      <c r="H279" s="67">
        <v>4</v>
      </c>
    </row>
    <row r="280" spans="3:8" x14ac:dyDescent="0.25">
      <c r="C280" s="20" t="s">
        <v>1175</v>
      </c>
      <c r="D280" t="s">
        <v>1176</v>
      </c>
      <c r="E280" s="74">
        <v>3</v>
      </c>
      <c r="F280" s="77"/>
      <c r="G280" s="67">
        <v>3</v>
      </c>
      <c r="H280" s="67">
        <v>3</v>
      </c>
    </row>
    <row r="281" spans="3:8" x14ac:dyDescent="0.25">
      <c r="C281" s="20" t="s">
        <v>1177</v>
      </c>
      <c r="D281" t="s">
        <v>71</v>
      </c>
      <c r="E281" s="74">
        <v>3</v>
      </c>
      <c r="F281" s="77"/>
      <c r="G281" s="67">
        <v>3</v>
      </c>
      <c r="H281" s="67">
        <v>3</v>
      </c>
    </row>
    <row r="282" spans="3:8" x14ac:dyDescent="0.25">
      <c r="C282" s="20" t="s">
        <v>1178</v>
      </c>
      <c r="D282" t="s">
        <v>502</v>
      </c>
      <c r="E282" s="74">
        <v>3</v>
      </c>
      <c r="F282" s="77"/>
      <c r="G282" s="67">
        <v>3</v>
      </c>
      <c r="H282" s="67">
        <v>3</v>
      </c>
    </row>
    <row r="283" spans="3:8" x14ac:dyDescent="0.25">
      <c r="C283" s="20" t="s">
        <v>1179</v>
      </c>
      <c r="D283" t="s">
        <v>1180</v>
      </c>
      <c r="E283" s="74">
        <v>3</v>
      </c>
      <c r="F283" s="77"/>
      <c r="G283" s="67">
        <v>3</v>
      </c>
      <c r="H283" s="67">
        <v>3</v>
      </c>
    </row>
    <row r="284" spans="3:8" x14ac:dyDescent="0.25">
      <c r="C284" s="20" t="s">
        <v>1181</v>
      </c>
      <c r="D284" t="s">
        <v>72</v>
      </c>
      <c r="E284" s="74">
        <v>4</v>
      </c>
      <c r="F284" s="77"/>
      <c r="G284" s="67">
        <v>4</v>
      </c>
      <c r="H284" s="67">
        <v>4</v>
      </c>
    </row>
    <row r="285" spans="3:8" x14ac:dyDescent="0.25">
      <c r="C285" s="20" t="s">
        <v>1182</v>
      </c>
      <c r="D285" t="s">
        <v>223</v>
      </c>
      <c r="E285" s="74">
        <v>3</v>
      </c>
      <c r="F285" s="77"/>
      <c r="G285" s="67">
        <v>3</v>
      </c>
      <c r="H285" s="67">
        <v>3</v>
      </c>
    </row>
    <row r="286" spans="3:8" x14ac:dyDescent="0.25">
      <c r="C286" s="20" t="s">
        <v>1183</v>
      </c>
      <c r="D286" t="s">
        <v>295</v>
      </c>
      <c r="E286" s="74">
        <v>4</v>
      </c>
      <c r="F286" s="77"/>
      <c r="G286" s="67">
        <v>4</v>
      </c>
      <c r="H286" s="67">
        <v>4</v>
      </c>
    </row>
    <row r="287" spans="3:8" x14ac:dyDescent="0.25">
      <c r="C287" s="20" t="s">
        <v>1184</v>
      </c>
      <c r="D287" t="s">
        <v>1185</v>
      </c>
      <c r="E287" s="74">
        <v>3</v>
      </c>
      <c r="F287" s="77"/>
      <c r="G287" s="67">
        <v>3</v>
      </c>
      <c r="H287" s="67">
        <v>3</v>
      </c>
    </row>
    <row r="288" spans="3:8" x14ac:dyDescent="0.25">
      <c r="C288" s="20" t="s">
        <v>1186</v>
      </c>
      <c r="D288" t="s">
        <v>1187</v>
      </c>
      <c r="E288" s="74">
        <v>4</v>
      </c>
      <c r="F288" s="77"/>
      <c r="G288" s="67">
        <v>4</v>
      </c>
      <c r="H288" s="67">
        <v>4</v>
      </c>
    </row>
    <row r="289" spans="3:8" x14ac:dyDescent="0.25">
      <c r="C289" s="20" t="s">
        <v>1188</v>
      </c>
      <c r="D289" t="s">
        <v>296</v>
      </c>
      <c r="E289" s="74">
        <v>4</v>
      </c>
      <c r="F289" s="77"/>
      <c r="G289" s="67">
        <v>4</v>
      </c>
      <c r="H289" s="67">
        <v>4</v>
      </c>
    </row>
    <row r="290" spans="3:8" x14ac:dyDescent="0.25">
      <c r="C290" s="20" t="s">
        <v>1189</v>
      </c>
      <c r="D290" t="s">
        <v>504</v>
      </c>
      <c r="E290" s="74">
        <v>3</v>
      </c>
      <c r="F290" s="77"/>
      <c r="G290" s="67">
        <v>3</v>
      </c>
      <c r="H290" s="67">
        <v>3</v>
      </c>
    </row>
    <row r="291" spans="3:8" x14ac:dyDescent="0.25">
      <c r="C291" s="20" t="s">
        <v>1190</v>
      </c>
      <c r="D291" t="s">
        <v>505</v>
      </c>
      <c r="E291" s="74">
        <v>4</v>
      </c>
      <c r="F291" s="77" t="s">
        <v>3429</v>
      </c>
      <c r="G291" s="67">
        <v>4</v>
      </c>
      <c r="H291" s="67">
        <v>4</v>
      </c>
    </row>
    <row r="292" spans="3:8" x14ac:dyDescent="0.25">
      <c r="C292" s="20" t="s">
        <v>1191</v>
      </c>
      <c r="D292" t="s">
        <v>297</v>
      </c>
      <c r="E292" s="74">
        <v>4</v>
      </c>
      <c r="F292" s="77" t="s">
        <v>3429</v>
      </c>
      <c r="G292" s="67">
        <v>4</v>
      </c>
      <c r="H292" s="67">
        <v>4</v>
      </c>
    </row>
    <row r="293" spans="3:8" x14ac:dyDescent="0.25">
      <c r="C293" s="20" t="s">
        <v>1192</v>
      </c>
      <c r="D293" t="s">
        <v>506</v>
      </c>
      <c r="E293" s="74">
        <v>4</v>
      </c>
      <c r="F293" s="77" t="s">
        <v>3429</v>
      </c>
      <c r="G293" s="67">
        <v>4</v>
      </c>
      <c r="H293" s="67">
        <v>4</v>
      </c>
    </row>
    <row r="294" spans="3:8" x14ac:dyDescent="0.25">
      <c r="C294" s="20" t="s">
        <v>1193</v>
      </c>
      <c r="D294" t="s">
        <v>507</v>
      </c>
      <c r="E294" s="74">
        <v>4</v>
      </c>
      <c r="F294" s="77" t="s">
        <v>3429</v>
      </c>
      <c r="G294" s="67">
        <v>4</v>
      </c>
      <c r="H294" s="67">
        <v>4</v>
      </c>
    </row>
    <row r="295" spans="3:8" x14ac:dyDescent="0.25">
      <c r="C295" s="20" t="s">
        <v>1205</v>
      </c>
      <c r="D295" t="s">
        <v>530</v>
      </c>
      <c r="E295" s="74">
        <v>3</v>
      </c>
      <c r="F295" s="77"/>
      <c r="G295" s="67">
        <v>3</v>
      </c>
      <c r="H295" s="67">
        <v>3</v>
      </c>
    </row>
    <row r="296" spans="3:8" x14ac:dyDescent="0.25">
      <c r="C296" s="20" t="s">
        <v>3097</v>
      </c>
      <c r="D296" t="s">
        <v>3216</v>
      </c>
      <c r="E296" s="74">
        <v>4</v>
      </c>
      <c r="F296" s="77" t="s">
        <v>3429</v>
      </c>
      <c r="G296" s="67">
        <v>4</v>
      </c>
      <c r="H296" s="67">
        <v>4</v>
      </c>
    </row>
    <row r="297" spans="3:8" x14ac:dyDescent="0.25">
      <c r="C297" s="20" t="s">
        <v>3098</v>
      </c>
      <c r="D297" t="s">
        <v>1194</v>
      </c>
      <c r="E297" s="74">
        <v>4</v>
      </c>
      <c r="F297" s="77" t="s">
        <v>3429</v>
      </c>
      <c r="G297" s="67">
        <v>4</v>
      </c>
      <c r="H297" s="67">
        <v>4</v>
      </c>
    </row>
    <row r="298" spans="3:8" x14ac:dyDescent="0.25">
      <c r="C298" s="20" t="s">
        <v>3099</v>
      </c>
      <c r="D298" t="s">
        <v>204</v>
      </c>
      <c r="E298" s="74">
        <v>4</v>
      </c>
      <c r="F298" s="77" t="s">
        <v>3429</v>
      </c>
      <c r="G298" s="67">
        <v>4</v>
      </c>
      <c r="H298" s="67">
        <v>4</v>
      </c>
    </row>
    <row r="299" spans="3:8" x14ac:dyDescent="0.25">
      <c r="C299" s="20" t="s">
        <v>3100</v>
      </c>
      <c r="D299" t="s">
        <v>298</v>
      </c>
      <c r="E299" s="74">
        <v>4</v>
      </c>
      <c r="F299" s="77" t="s">
        <v>3429</v>
      </c>
      <c r="G299" s="67">
        <v>4</v>
      </c>
      <c r="H299" s="67">
        <v>4</v>
      </c>
    </row>
    <row r="300" spans="3:8" x14ac:dyDescent="0.25">
      <c r="C300" s="20" t="s">
        <v>3101</v>
      </c>
      <c r="D300" t="s">
        <v>3217</v>
      </c>
      <c r="E300" s="74">
        <v>4</v>
      </c>
      <c r="F300" s="77" t="s">
        <v>3429</v>
      </c>
      <c r="G300" s="67">
        <v>4</v>
      </c>
      <c r="H300" s="67">
        <v>4</v>
      </c>
    </row>
    <row r="301" spans="3:8" x14ac:dyDescent="0.25">
      <c r="C301" s="20" t="s">
        <v>3102</v>
      </c>
      <c r="D301" t="s">
        <v>3218</v>
      </c>
      <c r="E301" s="74">
        <v>4</v>
      </c>
      <c r="F301" s="77"/>
      <c r="G301" s="67">
        <v>4</v>
      </c>
      <c r="H301" s="67">
        <v>4</v>
      </c>
    </row>
    <row r="302" spans="3:8" x14ac:dyDescent="0.25">
      <c r="C302" s="20" t="s">
        <v>3103</v>
      </c>
      <c r="D302" t="s">
        <v>73</v>
      </c>
      <c r="E302" s="74">
        <v>4</v>
      </c>
      <c r="F302" s="77"/>
      <c r="G302" s="67">
        <v>4</v>
      </c>
      <c r="H302" s="67">
        <v>4</v>
      </c>
    </row>
    <row r="303" spans="3:8" x14ac:dyDescent="0.25">
      <c r="C303" s="20" t="s">
        <v>3104</v>
      </c>
      <c r="D303" t="s">
        <v>205</v>
      </c>
      <c r="E303" s="74">
        <v>4</v>
      </c>
      <c r="F303" s="77"/>
      <c r="G303" s="67">
        <v>4</v>
      </c>
      <c r="H303" s="67">
        <v>4</v>
      </c>
    </row>
    <row r="304" spans="3:8" x14ac:dyDescent="0.25">
      <c r="C304" s="20" t="s">
        <v>3105</v>
      </c>
      <c r="D304" t="s">
        <v>206</v>
      </c>
      <c r="E304" s="74">
        <v>4</v>
      </c>
      <c r="F304" s="77"/>
      <c r="G304" s="67">
        <v>4</v>
      </c>
      <c r="H304" s="67">
        <v>4</v>
      </c>
    </row>
    <row r="305" spans="3:8" x14ac:dyDescent="0.25">
      <c r="C305" s="20" t="s">
        <v>3106</v>
      </c>
      <c r="D305" t="s">
        <v>224</v>
      </c>
      <c r="E305" s="74">
        <v>4</v>
      </c>
      <c r="F305" s="77"/>
      <c r="G305" s="67">
        <v>4</v>
      </c>
      <c r="H305" s="67">
        <v>4</v>
      </c>
    </row>
    <row r="306" spans="3:8" x14ac:dyDescent="0.25">
      <c r="C306" s="20" t="s">
        <v>3107</v>
      </c>
      <c r="D306" t="s">
        <v>1195</v>
      </c>
      <c r="E306" s="74">
        <v>4</v>
      </c>
      <c r="F306" s="77"/>
      <c r="G306" s="67">
        <v>4</v>
      </c>
      <c r="H306" s="67">
        <v>4</v>
      </c>
    </row>
    <row r="307" spans="3:8" x14ac:dyDescent="0.25">
      <c r="C307" s="20" t="s">
        <v>3108</v>
      </c>
      <c r="D307" t="s">
        <v>3219</v>
      </c>
      <c r="E307" s="74">
        <v>2</v>
      </c>
      <c r="F307" s="77"/>
      <c r="G307" s="67">
        <v>2</v>
      </c>
      <c r="H307" s="67">
        <v>2</v>
      </c>
    </row>
    <row r="308" spans="3:8" x14ac:dyDescent="0.25">
      <c r="C308" s="20" t="s">
        <v>3109</v>
      </c>
      <c r="D308" t="s">
        <v>3220</v>
      </c>
      <c r="E308" s="74">
        <v>4</v>
      </c>
      <c r="F308" s="77" t="s">
        <v>3429</v>
      </c>
      <c r="G308" s="67">
        <v>4</v>
      </c>
      <c r="H308" s="67">
        <v>4</v>
      </c>
    </row>
    <row r="309" spans="3:8" x14ac:dyDescent="0.25">
      <c r="C309" s="20" t="s">
        <v>3110</v>
      </c>
      <c r="D309" t="s">
        <v>3221</v>
      </c>
      <c r="E309" s="74">
        <v>4</v>
      </c>
      <c r="F309" s="77" t="s">
        <v>3429</v>
      </c>
      <c r="G309" s="67">
        <v>4</v>
      </c>
      <c r="H309" s="67">
        <v>4</v>
      </c>
    </row>
    <row r="310" spans="3:8" x14ac:dyDescent="0.25">
      <c r="C310" s="20" t="s">
        <v>3111</v>
      </c>
      <c r="D310" t="s">
        <v>299</v>
      </c>
      <c r="E310" s="74">
        <v>4</v>
      </c>
      <c r="F310" s="77"/>
      <c r="G310" s="67">
        <v>4</v>
      </c>
      <c r="H310" s="67">
        <v>4</v>
      </c>
    </row>
    <row r="311" spans="3:8" x14ac:dyDescent="0.25">
      <c r="C311" s="20" t="s">
        <v>3112</v>
      </c>
      <c r="D311" t="s">
        <v>3222</v>
      </c>
      <c r="E311" s="74">
        <v>4</v>
      </c>
      <c r="F311" s="77"/>
      <c r="G311" s="67">
        <v>4</v>
      </c>
      <c r="H311" s="67">
        <v>4</v>
      </c>
    </row>
    <row r="312" spans="3:8" x14ac:dyDescent="0.25">
      <c r="C312" s="20" t="s">
        <v>3223</v>
      </c>
      <c r="D312" t="s">
        <v>3224</v>
      </c>
      <c r="E312" s="74">
        <v>4</v>
      </c>
      <c r="F312" s="77"/>
      <c r="G312" s="67">
        <v>4</v>
      </c>
      <c r="H312" s="67">
        <v>4</v>
      </c>
    </row>
    <row r="313" spans="3:8" x14ac:dyDescent="0.25">
      <c r="C313" s="20" t="s">
        <v>3113</v>
      </c>
      <c r="D313" t="s">
        <v>1196</v>
      </c>
      <c r="E313" s="74">
        <v>4</v>
      </c>
      <c r="F313" s="77"/>
      <c r="G313" s="67">
        <v>4</v>
      </c>
      <c r="H313" s="67">
        <v>4</v>
      </c>
    </row>
    <row r="314" spans="3:8" x14ac:dyDescent="0.25">
      <c r="C314" s="20" t="s">
        <v>3114</v>
      </c>
      <c r="D314" t="s">
        <v>508</v>
      </c>
      <c r="E314" s="74">
        <v>4</v>
      </c>
      <c r="F314" s="77"/>
      <c r="G314" s="67">
        <v>4</v>
      </c>
      <c r="H314" s="67">
        <v>4</v>
      </c>
    </row>
    <row r="315" spans="3:8" x14ac:dyDescent="0.25">
      <c r="C315" s="20" t="s">
        <v>3115</v>
      </c>
      <c r="D315" t="s">
        <v>509</v>
      </c>
      <c r="E315" s="74">
        <v>4</v>
      </c>
      <c r="F315" s="77"/>
      <c r="G315" s="67">
        <v>4</v>
      </c>
      <c r="H315" s="67">
        <v>4</v>
      </c>
    </row>
    <row r="316" spans="3:8" x14ac:dyDescent="0.25">
      <c r="C316" s="20" t="s">
        <v>3116</v>
      </c>
      <c r="D316" t="s">
        <v>300</v>
      </c>
      <c r="E316" s="74">
        <v>4</v>
      </c>
      <c r="F316" s="77"/>
      <c r="G316" s="67">
        <v>4</v>
      </c>
      <c r="H316" s="67">
        <v>4</v>
      </c>
    </row>
    <row r="317" spans="3:8" x14ac:dyDescent="0.25">
      <c r="C317" s="20" t="s">
        <v>3117</v>
      </c>
      <c r="D317" t="s">
        <v>301</v>
      </c>
      <c r="E317" s="74">
        <v>4</v>
      </c>
      <c r="F317" s="77"/>
      <c r="G317" s="67">
        <v>4</v>
      </c>
      <c r="H317" s="67">
        <v>4</v>
      </c>
    </row>
    <row r="318" spans="3:8" x14ac:dyDescent="0.25">
      <c r="C318" s="20" t="s">
        <v>3118</v>
      </c>
      <c r="D318" t="s">
        <v>225</v>
      </c>
      <c r="E318" s="74">
        <v>4</v>
      </c>
      <c r="F318" s="77"/>
      <c r="G318" s="67">
        <v>4</v>
      </c>
      <c r="H318" s="67">
        <v>4</v>
      </c>
    </row>
    <row r="319" spans="3:8" x14ac:dyDescent="0.25">
      <c r="C319" s="20" t="s">
        <v>3119</v>
      </c>
      <c r="D319" t="s">
        <v>3225</v>
      </c>
      <c r="E319" s="74">
        <v>4</v>
      </c>
      <c r="F319" s="77"/>
      <c r="G319" s="67">
        <v>4</v>
      </c>
      <c r="H319" s="67">
        <v>4</v>
      </c>
    </row>
    <row r="320" spans="3:8" x14ac:dyDescent="0.25">
      <c r="C320" s="20" t="s">
        <v>3120</v>
      </c>
      <c r="D320" t="s">
        <v>1197</v>
      </c>
      <c r="E320" s="74">
        <v>4</v>
      </c>
      <c r="F320" s="77"/>
      <c r="G320" s="67">
        <v>4</v>
      </c>
      <c r="H320" s="67">
        <v>4</v>
      </c>
    </row>
    <row r="321" spans="3:8" x14ac:dyDescent="0.25">
      <c r="C321" s="20" t="s">
        <v>3121</v>
      </c>
      <c r="D321" t="s">
        <v>3226</v>
      </c>
      <c r="E321" s="74">
        <v>4</v>
      </c>
      <c r="F321" s="77"/>
      <c r="G321" s="67">
        <v>4</v>
      </c>
      <c r="H321" s="67">
        <v>4</v>
      </c>
    </row>
    <row r="322" spans="3:8" x14ac:dyDescent="0.25">
      <c r="C322" s="20" t="s">
        <v>3122</v>
      </c>
      <c r="D322" t="s">
        <v>510</v>
      </c>
      <c r="E322" s="74">
        <v>4</v>
      </c>
      <c r="F322" s="77"/>
      <c r="G322" s="67">
        <v>4</v>
      </c>
      <c r="H322" s="67">
        <v>4</v>
      </c>
    </row>
    <row r="323" spans="3:8" x14ac:dyDescent="0.25">
      <c r="C323" s="20" t="s">
        <v>3123</v>
      </c>
      <c r="D323" t="s">
        <v>1198</v>
      </c>
      <c r="E323" s="74">
        <v>4</v>
      </c>
      <c r="F323" s="77"/>
      <c r="G323" s="67">
        <v>4</v>
      </c>
      <c r="H323" s="67">
        <v>4</v>
      </c>
    </row>
    <row r="324" spans="3:8" x14ac:dyDescent="0.25">
      <c r="C324" s="20" t="s">
        <v>3124</v>
      </c>
      <c r="D324" t="s">
        <v>511</v>
      </c>
      <c r="E324" s="74">
        <v>4</v>
      </c>
      <c r="F324" s="77"/>
      <c r="G324" s="67">
        <v>4</v>
      </c>
      <c r="H324" s="67">
        <v>4</v>
      </c>
    </row>
    <row r="325" spans="3:8" x14ac:dyDescent="0.25">
      <c r="C325" s="20" t="s">
        <v>3125</v>
      </c>
      <c r="D325" t="s">
        <v>302</v>
      </c>
      <c r="E325" s="74">
        <v>4</v>
      </c>
      <c r="F325" s="77"/>
      <c r="G325" s="67">
        <v>4</v>
      </c>
      <c r="H325" s="67">
        <v>4</v>
      </c>
    </row>
    <row r="326" spans="3:8" x14ac:dyDescent="0.25">
      <c r="C326" s="20" t="s">
        <v>3126</v>
      </c>
      <c r="D326" t="s">
        <v>512</v>
      </c>
      <c r="E326" s="74">
        <v>4</v>
      </c>
      <c r="F326" s="77"/>
      <c r="G326" s="67">
        <v>4</v>
      </c>
      <c r="H326" s="67">
        <v>4</v>
      </c>
    </row>
    <row r="327" spans="3:8" x14ac:dyDescent="0.25">
      <c r="C327" s="20" t="s">
        <v>3127</v>
      </c>
      <c r="D327" t="s">
        <v>207</v>
      </c>
      <c r="E327" s="74">
        <v>4</v>
      </c>
      <c r="F327" s="77"/>
      <c r="G327" s="67">
        <v>4</v>
      </c>
      <c r="H327" s="67">
        <v>4</v>
      </c>
    </row>
    <row r="328" spans="3:8" x14ac:dyDescent="0.25">
      <c r="C328" s="20" t="s">
        <v>3128</v>
      </c>
      <c r="D328" t="s">
        <v>513</v>
      </c>
      <c r="E328" s="74">
        <v>4</v>
      </c>
      <c r="F328" s="77"/>
      <c r="G328" s="67">
        <v>4</v>
      </c>
      <c r="H328" s="67">
        <v>4</v>
      </c>
    </row>
    <row r="329" spans="3:8" x14ac:dyDescent="0.25">
      <c r="C329" s="20" t="s">
        <v>3129</v>
      </c>
      <c r="D329" t="s">
        <v>514</v>
      </c>
      <c r="E329" s="74">
        <v>4</v>
      </c>
      <c r="F329" s="77"/>
      <c r="G329" s="67">
        <v>4</v>
      </c>
      <c r="H329" s="67">
        <v>4</v>
      </c>
    </row>
    <row r="330" spans="3:8" x14ac:dyDescent="0.25">
      <c r="C330" s="20" t="s">
        <v>3130</v>
      </c>
      <c r="D330" t="s">
        <v>515</v>
      </c>
      <c r="E330" s="74">
        <v>4</v>
      </c>
      <c r="F330" s="77"/>
      <c r="G330" s="67">
        <v>4</v>
      </c>
      <c r="H330" s="67">
        <v>4</v>
      </c>
    </row>
    <row r="331" spans="3:8" x14ac:dyDescent="0.25">
      <c r="C331" s="20" t="s">
        <v>3131</v>
      </c>
      <c r="D331" t="s">
        <v>2991</v>
      </c>
      <c r="E331" s="74">
        <v>4</v>
      </c>
      <c r="F331" s="77"/>
      <c r="G331" s="67">
        <v>4</v>
      </c>
      <c r="H331" s="67">
        <v>4</v>
      </c>
    </row>
    <row r="332" spans="3:8" x14ac:dyDescent="0.25">
      <c r="C332" s="20" t="s">
        <v>3132</v>
      </c>
      <c r="D332" t="s">
        <v>516</v>
      </c>
      <c r="E332" s="74">
        <v>4</v>
      </c>
      <c r="F332" s="77"/>
      <c r="G332" s="67">
        <v>4</v>
      </c>
      <c r="H332" s="67">
        <v>4</v>
      </c>
    </row>
    <row r="333" spans="3:8" x14ac:dyDescent="0.25">
      <c r="C333" s="20" t="s">
        <v>3133</v>
      </c>
      <c r="D333" t="s">
        <v>208</v>
      </c>
      <c r="E333" s="74">
        <v>4</v>
      </c>
      <c r="F333" s="77"/>
      <c r="G333" s="67">
        <v>4</v>
      </c>
      <c r="H333" s="67">
        <v>4</v>
      </c>
    </row>
    <row r="334" spans="3:8" x14ac:dyDescent="0.25">
      <c r="C334" s="20" t="s">
        <v>3134</v>
      </c>
      <c r="D334" t="s">
        <v>209</v>
      </c>
      <c r="E334" s="74">
        <v>4</v>
      </c>
      <c r="F334" s="77"/>
      <c r="G334" s="67">
        <v>4</v>
      </c>
      <c r="H334" s="67">
        <v>4</v>
      </c>
    </row>
    <row r="335" spans="3:8" x14ac:dyDescent="0.25">
      <c r="C335" s="20" t="s">
        <v>3135</v>
      </c>
      <c r="D335" t="s">
        <v>517</v>
      </c>
      <c r="E335" s="74">
        <v>4</v>
      </c>
      <c r="F335" s="77"/>
      <c r="G335" s="67">
        <v>4</v>
      </c>
      <c r="H335" s="67">
        <v>4</v>
      </c>
    </row>
    <row r="336" spans="3:8" x14ac:dyDescent="0.25">
      <c r="C336" s="20" t="s">
        <v>3136</v>
      </c>
      <c r="D336" t="s">
        <v>226</v>
      </c>
      <c r="E336" s="74">
        <v>4</v>
      </c>
      <c r="F336" s="77"/>
      <c r="G336" s="67">
        <v>4</v>
      </c>
      <c r="H336" s="67">
        <v>4</v>
      </c>
    </row>
    <row r="337" spans="3:8" x14ac:dyDescent="0.25">
      <c r="C337" s="20" t="s">
        <v>3137</v>
      </c>
      <c r="D337" t="s">
        <v>518</v>
      </c>
      <c r="E337" s="74">
        <v>4</v>
      </c>
      <c r="F337" s="77"/>
      <c r="G337" s="67">
        <v>4</v>
      </c>
      <c r="H337" s="67">
        <v>4</v>
      </c>
    </row>
    <row r="338" spans="3:8" x14ac:dyDescent="0.25">
      <c r="C338" s="20" t="s">
        <v>3138</v>
      </c>
      <c r="D338" t="s">
        <v>519</v>
      </c>
      <c r="E338" s="74">
        <v>4</v>
      </c>
      <c r="F338" s="77"/>
      <c r="G338" s="67">
        <v>4</v>
      </c>
      <c r="H338" s="67">
        <v>4</v>
      </c>
    </row>
    <row r="339" spans="3:8" x14ac:dyDescent="0.25">
      <c r="C339" s="20" t="s">
        <v>3139</v>
      </c>
      <c r="D339" t="s">
        <v>303</v>
      </c>
      <c r="E339" s="74">
        <v>4</v>
      </c>
      <c r="F339" s="77"/>
      <c r="G339" s="67">
        <v>4</v>
      </c>
      <c r="H339" s="67">
        <v>4</v>
      </c>
    </row>
    <row r="340" spans="3:8" x14ac:dyDescent="0.25">
      <c r="C340" s="20" t="s">
        <v>3140</v>
      </c>
      <c r="D340" t="s">
        <v>210</v>
      </c>
      <c r="E340" s="74">
        <v>4</v>
      </c>
      <c r="F340" s="77"/>
      <c r="G340" s="67">
        <v>4</v>
      </c>
      <c r="H340" s="67">
        <v>4</v>
      </c>
    </row>
    <row r="341" spans="3:8" x14ac:dyDescent="0.25">
      <c r="C341" s="20" t="s">
        <v>3141</v>
      </c>
      <c r="D341" t="s">
        <v>520</v>
      </c>
      <c r="E341" s="74">
        <v>4</v>
      </c>
      <c r="F341" s="77"/>
      <c r="G341" s="67">
        <v>4</v>
      </c>
      <c r="H341" s="67">
        <v>4</v>
      </c>
    </row>
    <row r="342" spans="3:8" x14ac:dyDescent="0.25">
      <c r="C342" s="20" t="s">
        <v>3142</v>
      </c>
      <c r="D342" t="s">
        <v>1199</v>
      </c>
      <c r="E342" s="74">
        <v>4</v>
      </c>
      <c r="F342" s="77"/>
      <c r="G342" s="67">
        <v>4</v>
      </c>
      <c r="H342" s="67">
        <v>4</v>
      </c>
    </row>
    <row r="343" spans="3:8" x14ac:dyDescent="0.25">
      <c r="C343" s="20" t="s">
        <v>3143</v>
      </c>
      <c r="D343" t="s">
        <v>521</v>
      </c>
      <c r="E343" s="74">
        <v>4</v>
      </c>
      <c r="F343" s="77"/>
      <c r="G343" s="67">
        <v>4</v>
      </c>
      <c r="H343" s="67">
        <v>4</v>
      </c>
    </row>
    <row r="344" spans="3:8" x14ac:dyDescent="0.25">
      <c r="C344" s="20" t="s">
        <v>3144</v>
      </c>
      <c r="D344" t="s">
        <v>3227</v>
      </c>
      <c r="E344" s="74">
        <v>4</v>
      </c>
      <c r="F344" s="77"/>
      <c r="G344" s="67">
        <v>4</v>
      </c>
      <c r="H344" s="67">
        <v>4</v>
      </c>
    </row>
    <row r="345" spans="3:8" x14ac:dyDescent="0.25">
      <c r="C345" s="20" t="s">
        <v>3145</v>
      </c>
      <c r="D345" t="s">
        <v>522</v>
      </c>
      <c r="E345" s="74">
        <v>4</v>
      </c>
      <c r="F345" s="77"/>
      <c r="G345" s="67">
        <v>4</v>
      </c>
      <c r="H345" s="67">
        <v>4</v>
      </c>
    </row>
    <row r="346" spans="3:8" x14ac:dyDescent="0.25">
      <c r="C346" s="20" t="s">
        <v>3146</v>
      </c>
      <c r="D346" t="s">
        <v>523</v>
      </c>
      <c r="E346" s="74">
        <v>4</v>
      </c>
      <c r="F346" s="77"/>
      <c r="G346" s="67">
        <v>4</v>
      </c>
      <c r="H346" s="67">
        <v>4</v>
      </c>
    </row>
    <row r="347" spans="3:8" x14ac:dyDescent="0.25">
      <c r="C347" s="20" t="s">
        <v>3147</v>
      </c>
      <c r="D347" t="s">
        <v>3228</v>
      </c>
      <c r="E347" s="74">
        <v>4</v>
      </c>
      <c r="F347" s="77"/>
      <c r="G347" s="67">
        <v>4</v>
      </c>
      <c r="H347" s="67">
        <v>4</v>
      </c>
    </row>
    <row r="348" spans="3:8" x14ac:dyDescent="0.25">
      <c r="C348" s="20" t="s">
        <v>3148</v>
      </c>
      <c r="D348" t="s">
        <v>1200</v>
      </c>
      <c r="E348" s="74">
        <v>4</v>
      </c>
      <c r="F348" s="77"/>
      <c r="G348" s="67">
        <v>4</v>
      </c>
      <c r="H348" s="67">
        <v>4</v>
      </c>
    </row>
    <row r="349" spans="3:8" x14ac:dyDescent="0.25">
      <c r="C349" s="20" t="s">
        <v>3149</v>
      </c>
      <c r="D349" t="s">
        <v>1201</v>
      </c>
      <c r="E349" s="74">
        <v>4</v>
      </c>
      <c r="F349" s="77"/>
      <c r="G349" s="67">
        <v>4</v>
      </c>
      <c r="H349" s="67">
        <v>4</v>
      </c>
    </row>
    <row r="350" spans="3:8" x14ac:dyDescent="0.25">
      <c r="C350" s="20" t="s">
        <v>3150</v>
      </c>
      <c r="D350" t="s">
        <v>524</v>
      </c>
      <c r="E350" s="74">
        <v>4</v>
      </c>
      <c r="F350" s="77"/>
      <c r="G350" s="67">
        <v>4</v>
      </c>
      <c r="H350" s="67">
        <v>4</v>
      </c>
    </row>
    <row r="351" spans="3:8" x14ac:dyDescent="0.25">
      <c r="C351" s="20" t="s">
        <v>3151</v>
      </c>
      <c r="D351" t="s">
        <v>525</v>
      </c>
      <c r="E351" s="74">
        <v>4</v>
      </c>
      <c r="F351" s="77"/>
      <c r="G351" s="67">
        <v>4</v>
      </c>
      <c r="H351" s="67">
        <v>4</v>
      </c>
    </row>
    <row r="352" spans="3:8" x14ac:dyDescent="0.25">
      <c r="C352" s="20" t="s">
        <v>3152</v>
      </c>
      <c r="D352" t="s">
        <v>227</v>
      </c>
      <c r="E352" s="74">
        <v>4</v>
      </c>
      <c r="F352" s="77"/>
      <c r="G352" s="67">
        <v>4</v>
      </c>
      <c r="H352" s="67">
        <v>4</v>
      </c>
    </row>
    <row r="353" spans="3:8" x14ac:dyDescent="0.25">
      <c r="C353" s="20" t="s">
        <v>3153</v>
      </c>
      <c r="D353" t="s">
        <v>1202</v>
      </c>
      <c r="E353" s="74">
        <v>4</v>
      </c>
      <c r="F353" s="77"/>
      <c r="G353" s="67">
        <v>4</v>
      </c>
      <c r="H353" s="67">
        <v>4</v>
      </c>
    </row>
    <row r="354" spans="3:8" x14ac:dyDescent="0.25">
      <c r="C354" s="20" t="s">
        <v>3154</v>
      </c>
      <c r="D354" t="s">
        <v>304</v>
      </c>
      <c r="E354" s="74">
        <v>4</v>
      </c>
      <c r="F354" s="77"/>
      <c r="G354" s="67">
        <v>4</v>
      </c>
      <c r="H354" s="67">
        <v>4</v>
      </c>
    </row>
    <row r="355" spans="3:8" x14ac:dyDescent="0.25">
      <c r="C355" s="20" t="s">
        <v>3155</v>
      </c>
      <c r="D355" t="s">
        <v>228</v>
      </c>
      <c r="E355" s="74">
        <v>4</v>
      </c>
      <c r="F355" s="77"/>
      <c r="G355" s="67">
        <v>4</v>
      </c>
      <c r="H355" s="67">
        <v>4</v>
      </c>
    </row>
    <row r="356" spans="3:8" x14ac:dyDescent="0.25">
      <c r="C356" s="20" t="s">
        <v>3156</v>
      </c>
      <c r="D356" t="s">
        <v>526</v>
      </c>
      <c r="E356" s="74">
        <v>4</v>
      </c>
      <c r="F356" s="77"/>
      <c r="G356" s="67">
        <v>4</v>
      </c>
      <c r="H356" s="67">
        <v>4</v>
      </c>
    </row>
    <row r="357" spans="3:8" x14ac:dyDescent="0.25">
      <c r="C357" s="20" t="s">
        <v>3157</v>
      </c>
      <c r="D357" t="s">
        <v>1203</v>
      </c>
      <c r="E357" s="74">
        <v>4</v>
      </c>
      <c r="F357" s="77"/>
      <c r="G357" s="67">
        <v>4</v>
      </c>
      <c r="H357" s="67">
        <v>4</v>
      </c>
    </row>
    <row r="358" spans="3:8" x14ac:dyDescent="0.25">
      <c r="C358" s="20" t="s">
        <v>3158</v>
      </c>
      <c r="D358" t="s">
        <v>3229</v>
      </c>
      <c r="E358" s="74">
        <v>4</v>
      </c>
      <c r="F358" s="77"/>
      <c r="G358" s="67">
        <v>4</v>
      </c>
      <c r="H358" s="67">
        <v>4</v>
      </c>
    </row>
    <row r="359" spans="3:8" x14ac:dyDescent="0.25">
      <c r="C359" s="20" t="s">
        <v>3159</v>
      </c>
      <c r="D359" t="s">
        <v>527</v>
      </c>
      <c r="E359" s="74">
        <v>4</v>
      </c>
      <c r="F359" s="77"/>
      <c r="G359" s="67">
        <v>4</v>
      </c>
      <c r="H359" s="67">
        <v>4</v>
      </c>
    </row>
    <row r="360" spans="3:8" x14ac:dyDescent="0.25">
      <c r="C360" s="20" t="s">
        <v>3160</v>
      </c>
      <c r="D360" t="s">
        <v>528</v>
      </c>
      <c r="E360" s="74">
        <v>4</v>
      </c>
      <c r="F360" s="77"/>
      <c r="G360" s="67">
        <v>4</v>
      </c>
      <c r="H360" s="67">
        <v>4</v>
      </c>
    </row>
    <row r="361" spans="3:8" x14ac:dyDescent="0.25">
      <c r="C361" s="20" t="s">
        <v>3161</v>
      </c>
      <c r="D361" t="s">
        <v>2992</v>
      </c>
      <c r="E361" s="74">
        <v>4</v>
      </c>
      <c r="F361" s="77"/>
      <c r="G361" s="67">
        <v>4</v>
      </c>
      <c r="H361" s="67">
        <v>4</v>
      </c>
    </row>
    <row r="362" spans="3:8" x14ac:dyDescent="0.25">
      <c r="C362" s="20" t="s">
        <v>3162</v>
      </c>
      <c r="D362" t="s">
        <v>3230</v>
      </c>
      <c r="E362" s="74">
        <v>4</v>
      </c>
      <c r="F362" s="77"/>
      <c r="G362" s="67">
        <v>4</v>
      </c>
      <c r="H362" s="67">
        <v>4</v>
      </c>
    </row>
    <row r="363" spans="3:8" x14ac:dyDescent="0.25">
      <c r="C363" s="20" t="s">
        <v>3163</v>
      </c>
      <c r="D363" t="s">
        <v>2993</v>
      </c>
      <c r="E363" s="74">
        <v>4</v>
      </c>
      <c r="F363" s="77"/>
      <c r="G363" s="67">
        <v>4</v>
      </c>
      <c r="H363" s="67">
        <v>4</v>
      </c>
    </row>
    <row r="364" spans="3:8" x14ac:dyDescent="0.25">
      <c r="C364" s="20" t="s">
        <v>3164</v>
      </c>
      <c r="D364" t="s">
        <v>3231</v>
      </c>
      <c r="E364" s="74">
        <v>4</v>
      </c>
      <c r="F364" s="77"/>
      <c r="G364" s="67">
        <v>4</v>
      </c>
      <c r="H364" s="67">
        <v>4</v>
      </c>
    </row>
    <row r="365" spans="3:8" x14ac:dyDescent="0.25">
      <c r="C365" s="20" t="s">
        <v>3165</v>
      </c>
      <c r="D365" t="s">
        <v>211</v>
      </c>
      <c r="E365" s="74">
        <v>4</v>
      </c>
      <c r="F365" s="77"/>
      <c r="G365" s="67">
        <v>4</v>
      </c>
      <c r="H365" s="67">
        <v>4</v>
      </c>
    </row>
    <row r="366" spans="3:8" x14ac:dyDescent="0.25">
      <c r="C366" s="20" t="s">
        <v>3166</v>
      </c>
      <c r="D366" t="s">
        <v>3232</v>
      </c>
      <c r="E366" s="74">
        <v>4</v>
      </c>
      <c r="F366" s="77"/>
      <c r="G366" s="67">
        <v>4</v>
      </c>
      <c r="H366" s="67">
        <v>4</v>
      </c>
    </row>
    <row r="367" spans="3:8" x14ac:dyDescent="0.25">
      <c r="C367" s="20" t="s">
        <v>3167</v>
      </c>
      <c r="D367" t="s">
        <v>229</v>
      </c>
      <c r="E367" s="74">
        <v>4</v>
      </c>
      <c r="F367" s="77"/>
      <c r="G367" s="67">
        <v>4</v>
      </c>
      <c r="H367" s="67">
        <v>4</v>
      </c>
    </row>
    <row r="368" spans="3:8" x14ac:dyDescent="0.25">
      <c r="C368" s="20" t="s">
        <v>3168</v>
      </c>
      <c r="D368" t="s">
        <v>254</v>
      </c>
      <c r="E368" s="74">
        <v>1</v>
      </c>
      <c r="F368" s="77"/>
      <c r="G368" s="67">
        <v>1</v>
      </c>
      <c r="H368" s="67">
        <v>4</v>
      </c>
    </row>
    <row r="369" spans="3:8" x14ac:dyDescent="0.25">
      <c r="C369" s="20" t="s">
        <v>3169</v>
      </c>
      <c r="D369" t="s">
        <v>1204</v>
      </c>
      <c r="E369" s="74">
        <v>1</v>
      </c>
      <c r="F369" s="77"/>
      <c r="G369" s="67">
        <v>1</v>
      </c>
      <c r="H369" s="67">
        <v>8</v>
      </c>
    </row>
    <row r="370" spans="3:8" x14ac:dyDescent="0.25">
      <c r="C370" s="20" t="s">
        <v>3170</v>
      </c>
      <c r="D370" t="s">
        <v>529</v>
      </c>
      <c r="E370" s="74">
        <v>4</v>
      </c>
      <c r="F370" s="77"/>
      <c r="G370" s="67">
        <v>4</v>
      </c>
      <c r="H370" s="67">
        <v>4</v>
      </c>
    </row>
    <row r="371" spans="3:8" x14ac:dyDescent="0.25">
      <c r="C371" s="20" t="s">
        <v>3171</v>
      </c>
      <c r="D371" t="s">
        <v>65</v>
      </c>
      <c r="E371" s="74">
        <v>4</v>
      </c>
      <c r="F371" s="77"/>
      <c r="G371" s="67">
        <v>4</v>
      </c>
      <c r="H371" s="67">
        <v>4</v>
      </c>
    </row>
    <row r="372" spans="3:8" x14ac:dyDescent="0.25">
      <c r="C372" s="20" t="s">
        <v>1206</v>
      </c>
      <c r="D372" t="s">
        <v>531</v>
      </c>
      <c r="E372" s="74">
        <v>1</v>
      </c>
      <c r="F372" s="77"/>
      <c r="G372" s="67">
        <v>1</v>
      </c>
      <c r="H372" s="67">
        <v>1</v>
      </c>
    </row>
    <row r="373" spans="3:8" x14ac:dyDescent="0.25">
      <c r="C373" s="20" t="s">
        <v>1207</v>
      </c>
      <c r="D373" t="s">
        <v>3432</v>
      </c>
      <c r="E373" s="74">
        <v>4</v>
      </c>
      <c r="F373" s="77" t="s">
        <v>3431</v>
      </c>
      <c r="G373" s="67">
        <v>4</v>
      </c>
      <c r="H373" s="67">
        <v>4</v>
      </c>
    </row>
    <row r="374" spans="3:8" x14ac:dyDescent="0.25">
      <c r="C374" s="20" t="s">
        <v>1208</v>
      </c>
      <c r="D374" t="s">
        <v>74</v>
      </c>
      <c r="E374" s="74">
        <v>4</v>
      </c>
      <c r="F374" s="77" t="s">
        <v>3431</v>
      </c>
      <c r="G374" s="67">
        <v>4</v>
      </c>
      <c r="H374" s="67">
        <v>4</v>
      </c>
    </row>
    <row r="375" spans="3:8" x14ac:dyDescent="0.25">
      <c r="C375" s="20" t="s">
        <v>1209</v>
      </c>
      <c r="D375" t="s">
        <v>1210</v>
      </c>
      <c r="E375" s="74">
        <v>4</v>
      </c>
      <c r="F375" s="77"/>
      <c r="G375" s="67">
        <v>4</v>
      </c>
      <c r="H375" s="67">
        <v>4</v>
      </c>
    </row>
    <row r="376" spans="3:8" x14ac:dyDescent="0.25">
      <c r="C376" s="20" t="s">
        <v>1211</v>
      </c>
      <c r="D376" t="s">
        <v>1212</v>
      </c>
      <c r="E376" s="74">
        <v>4</v>
      </c>
      <c r="F376" s="77" t="s">
        <v>3431</v>
      </c>
      <c r="G376" s="67">
        <v>4</v>
      </c>
      <c r="H376" s="67">
        <v>4</v>
      </c>
    </row>
    <row r="377" spans="3:8" x14ac:dyDescent="0.25">
      <c r="C377" s="20" t="s">
        <v>1213</v>
      </c>
      <c r="D377" t="s">
        <v>75</v>
      </c>
      <c r="E377" s="74">
        <v>4</v>
      </c>
      <c r="F377" s="77"/>
      <c r="G377" s="67">
        <v>4</v>
      </c>
      <c r="H377" s="67">
        <v>4</v>
      </c>
    </row>
    <row r="378" spans="3:8" x14ac:dyDescent="0.25">
      <c r="C378" s="20" t="s">
        <v>1214</v>
      </c>
      <c r="D378" t="s">
        <v>76</v>
      </c>
      <c r="E378" s="74">
        <v>4</v>
      </c>
      <c r="F378" s="77" t="s">
        <v>3431</v>
      </c>
      <c r="G378" s="67">
        <v>4</v>
      </c>
      <c r="H378" s="67">
        <v>4</v>
      </c>
    </row>
    <row r="379" spans="3:8" x14ac:dyDescent="0.25">
      <c r="C379" s="20" t="s">
        <v>1215</v>
      </c>
      <c r="D379" t="s">
        <v>2994</v>
      </c>
      <c r="E379" s="74">
        <v>4</v>
      </c>
      <c r="F379" s="77" t="s">
        <v>3431</v>
      </c>
      <c r="G379" s="67">
        <v>4</v>
      </c>
      <c r="H379" s="67">
        <v>4</v>
      </c>
    </row>
    <row r="380" spans="3:8" x14ac:dyDescent="0.25">
      <c r="C380" s="20" t="s">
        <v>3233</v>
      </c>
      <c r="D380" t="s">
        <v>3234</v>
      </c>
      <c r="E380" s="74">
        <v>4</v>
      </c>
      <c r="F380" s="77"/>
      <c r="G380" s="67">
        <v>4</v>
      </c>
      <c r="H380" s="67">
        <v>4</v>
      </c>
    </row>
    <row r="381" spans="3:8" x14ac:dyDescent="0.25">
      <c r="C381" s="20" t="s">
        <v>3041</v>
      </c>
      <c r="D381" t="s">
        <v>2995</v>
      </c>
      <c r="E381" s="74">
        <v>4</v>
      </c>
      <c r="F381" s="77"/>
      <c r="G381" s="67">
        <v>4</v>
      </c>
      <c r="H381" s="67">
        <v>4</v>
      </c>
    </row>
    <row r="382" spans="3:8" x14ac:dyDescent="0.25">
      <c r="C382" s="20" t="s">
        <v>1216</v>
      </c>
      <c r="D382" t="s">
        <v>1217</v>
      </c>
      <c r="E382" s="74">
        <v>4</v>
      </c>
      <c r="F382" s="77"/>
      <c r="G382" s="67">
        <v>4</v>
      </c>
      <c r="H382" s="67">
        <v>4</v>
      </c>
    </row>
    <row r="383" spans="3:8" x14ac:dyDescent="0.25">
      <c r="C383" s="20" t="s">
        <v>1218</v>
      </c>
      <c r="D383" t="s">
        <v>1219</v>
      </c>
      <c r="E383" s="74">
        <v>3</v>
      </c>
      <c r="F383" s="77"/>
      <c r="G383" s="67">
        <v>3</v>
      </c>
      <c r="H383" s="67">
        <v>3</v>
      </c>
    </row>
    <row r="384" spans="3:8" x14ac:dyDescent="0.25">
      <c r="C384" s="20" t="s">
        <v>1220</v>
      </c>
      <c r="D384" t="s">
        <v>230</v>
      </c>
      <c r="E384" s="74">
        <v>4</v>
      </c>
      <c r="F384" s="77"/>
      <c r="G384" s="67">
        <v>4</v>
      </c>
      <c r="H384" s="67">
        <v>4</v>
      </c>
    </row>
    <row r="385" spans="3:8" x14ac:dyDescent="0.25">
      <c r="C385" s="20" t="s">
        <v>1221</v>
      </c>
      <c r="D385" t="s">
        <v>305</v>
      </c>
      <c r="E385" s="74">
        <v>4</v>
      </c>
      <c r="F385" s="77"/>
      <c r="G385" s="67">
        <v>4</v>
      </c>
      <c r="H385" s="67">
        <v>4</v>
      </c>
    </row>
    <row r="386" spans="3:8" x14ac:dyDescent="0.25">
      <c r="C386" s="20" t="s">
        <v>1222</v>
      </c>
      <c r="D386" t="s">
        <v>77</v>
      </c>
      <c r="E386" s="74">
        <v>3</v>
      </c>
      <c r="F386" s="77"/>
      <c r="G386" s="67">
        <v>3</v>
      </c>
      <c r="H386" s="67">
        <v>3</v>
      </c>
    </row>
    <row r="387" spans="3:8" x14ac:dyDescent="0.25">
      <c r="C387" s="20" t="s">
        <v>1223</v>
      </c>
      <c r="D387" t="s">
        <v>351</v>
      </c>
      <c r="E387" s="74">
        <v>3</v>
      </c>
      <c r="F387" s="77"/>
      <c r="G387" s="67">
        <v>3</v>
      </c>
      <c r="H387" s="67">
        <v>3</v>
      </c>
    </row>
    <row r="388" spans="3:8" x14ac:dyDescent="0.25">
      <c r="C388" s="20" t="s">
        <v>1224</v>
      </c>
      <c r="D388" t="s">
        <v>444</v>
      </c>
      <c r="E388" s="74">
        <v>1</v>
      </c>
      <c r="F388" s="77"/>
      <c r="G388" s="67">
        <v>1</v>
      </c>
      <c r="H388" s="67">
        <v>4</v>
      </c>
    </row>
    <row r="389" spans="3:8" x14ac:dyDescent="0.25">
      <c r="C389" s="20" t="s">
        <v>1225</v>
      </c>
      <c r="D389" t="s">
        <v>2996</v>
      </c>
      <c r="E389" s="74">
        <v>4</v>
      </c>
      <c r="F389" s="77"/>
      <c r="G389" s="67">
        <v>4</v>
      </c>
      <c r="H389" s="67">
        <v>4</v>
      </c>
    </row>
    <row r="390" spans="3:8" x14ac:dyDescent="0.25">
      <c r="C390" s="20" t="s">
        <v>1226</v>
      </c>
      <c r="D390" t="s">
        <v>1227</v>
      </c>
      <c r="E390" s="74">
        <v>1</v>
      </c>
      <c r="F390" s="77"/>
      <c r="G390" s="67">
        <v>1</v>
      </c>
      <c r="H390" s="67">
        <v>3</v>
      </c>
    </row>
    <row r="391" spans="3:8" x14ac:dyDescent="0.25">
      <c r="C391" s="20" t="s">
        <v>3235</v>
      </c>
      <c r="D391" t="s">
        <v>3236</v>
      </c>
      <c r="E391" s="74">
        <v>4</v>
      </c>
      <c r="F391" s="77"/>
      <c r="G391" s="67">
        <v>4</v>
      </c>
      <c r="H391" s="67">
        <v>4</v>
      </c>
    </row>
    <row r="392" spans="3:8" x14ac:dyDescent="0.25">
      <c r="C392" s="20" t="s">
        <v>1228</v>
      </c>
      <c r="D392" t="s">
        <v>1229</v>
      </c>
      <c r="E392" s="74">
        <v>4</v>
      </c>
      <c r="F392" s="77"/>
      <c r="G392" s="67">
        <v>4</v>
      </c>
      <c r="H392" s="67">
        <v>4</v>
      </c>
    </row>
    <row r="393" spans="3:8" x14ac:dyDescent="0.25">
      <c r="C393" s="20" t="s">
        <v>1230</v>
      </c>
      <c r="D393" t="s">
        <v>1231</v>
      </c>
      <c r="E393" s="74">
        <v>3</v>
      </c>
      <c r="F393" s="77"/>
      <c r="G393" s="67">
        <v>3</v>
      </c>
      <c r="H393" s="67">
        <v>3</v>
      </c>
    </row>
    <row r="394" spans="3:8" x14ac:dyDescent="0.25">
      <c r="C394" s="20" t="s">
        <v>1232</v>
      </c>
      <c r="D394" t="s">
        <v>306</v>
      </c>
      <c r="E394" s="74">
        <v>3</v>
      </c>
      <c r="F394" s="77"/>
      <c r="G394" s="67">
        <v>3</v>
      </c>
      <c r="H394" s="67">
        <v>3</v>
      </c>
    </row>
    <row r="395" spans="3:8" x14ac:dyDescent="0.25">
      <c r="C395" s="20" t="s">
        <v>1233</v>
      </c>
      <c r="D395" t="s">
        <v>231</v>
      </c>
      <c r="E395" s="74">
        <v>3</v>
      </c>
      <c r="F395" s="77"/>
      <c r="G395" s="67">
        <v>3</v>
      </c>
      <c r="H395" s="67">
        <v>3</v>
      </c>
    </row>
    <row r="396" spans="3:8" x14ac:dyDescent="0.25">
      <c r="C396" s="20" t="s">
        <v>1234</v>
      </c>
      <c r="D396" t="s">
        <v>532</v>
      </c>
      <c r="E396" s="74">
        <v>3</v>
      </c>
      <c r="F396" s="77"/>
      <c r="G396" s="67">
        <v>3</v>
      </c>
      <c r="H396" s="67">
        <v>3</v>
      </c>
    </row>
    <row r="397" spans="3:8" x14ac:dyDescent="0.25">
      <c r="C397" s="20" t="s">
        <v>1235</v>
      </c>
      <c r="D397" t="s">
        <v>307</v>
      </c>
      <c r="E397" s="74">
        <v>3</v>
      </c>
      <c r="F397" s="77"/>
      <c r="G397" s="67">
        <v>3</v>
      </c>
      <c r="H397" s="67">
        <v>3</v>
      </c>
    </row>
    <row r="398" spans="3:8" x14ac:dyDescent="0.25">
      <c r="C398" s="20" t="s">
        <v>3237</v>
      </c>
      <c r="D398" t="s">
        <v>3238</v>
      </c>
      <c r="E398" s="74">
        <v>4</v>
      </c>
      <c r="F398" s="77"/>
      <c r="G398" s="67">
        <v>4</v>
      </c>
      <c r="H398" s="67">
        <v>4</v>
      </c>
    </row>
    <row r="399" spans="3:8" x14ac:dyDescent="0.25">
      <c r="C399" s="20" t="s">
        <v>1236</v>
      </c>
      <c r="D399" t="s">
        <v>533</v>
      </c>
      <c r="E399" s="74">
        <v>3</v>
      </c>
      <c r="F399" s="77"/>
      <c r="G399" s="67">
        <v>3</v>
      </c>
      <c r="H399" s="67">
        <v>3</v>
      </c>
    </row>
    <row r="400" spans="3:8" x14ac:dyDescent="0.25">
      <c r="C400" s="20" t="s">
        <v>1237</v>
      </c>
      <c r="D400" t="s">
        <v>232</v>
      </c>
      <c r="E400" s="74">
        <v>3</v>
      </c>
      <c r="F400" s="77"/>
      <c r="G400" s="67">
        <v>3</v>
      </c>
      <c r="H400" s="67">
        <v>3</v>
      </c>
    </row>
    <row r="401" spans="3:8" x14ac:dyDescent="0.25">
      <c r="C401" s="20" t="s">
        <v>1238</v>
      </c>
      <c r="D401" t="s">
        <v>78</v>
      </c>
      <c r="E401" s="74">
        <v>4</v>
      </c>
      <c r="F401" s="77"/>
      <c r="G401" s="67">
        <v>4</v>
      </c>
      <c r="H401" s="67">
        <v>4</v>
      </c>
    </row>
    <row r="402" spans="3:8" x14ac:dyDescent="0.25">
      <c r="C402" s="20" t="s">
        <v>1239</v>
      </c>
      <c r="D402" t="s">
        <v>308</v>
      </c>
      <c r="E402" s="74">
        <v>3</v>
      </c>
      <c r="F402" s="77"/>
      <c r="G402" s="67">
        <v>3</v>
      </c>
      <c r="H402" s="67">
        <v>3</v>
      </c>
    </row>
    <row r="403" spans="3:8" x14ac:dyDescent="0.25">
      <c r="C403" s="20" t="s">
        <v>1240</v>
      </c>
      <c r="D403" t="s">
        <v>370</v>
      </c>
      <c r="E403" s="74">
        <v>4</v>
      </c>
      <c r="F403" s="77"/>
      <c r="G403" s="67">
        <v>4</v>
      </c>
      <c r="H403" s="67">
        <v>4</v>
      </c>
    </row>
    <row r="404" spans="3:8" x14ac:dyDescent="0.25">
      <c r="C404" s="20" t="s">
        <v>1241</v>
      </c>
      <c r="D404" t="s">
        <v>309</v>
      </c>
      <c r="E404" s="74">
        <v>1</v>
      </c>
      <c r="F404" s="77"/>
      <c r="G404" s="67">
        <v>1</v>
      </c>
      <c r="H404" s="67">
        <v>1</v>
      </c>
    </row>
    <row r="405" spans="3:8" x14ac:dyDescent="0.25">
      <c r="C405" s="20" t="s">
        <v>1242</v>
      </c>
      <c r="D405" t="s">
        <v>310</v>
      </c>
      <c r="E405" s="74">
        <v>4</v>
      </c>
      <c r="F405" s="77" t="s">
        <v>3429</v>
      </c>
      <c r="G405" s="67">
        <v>4</v>
      </c>
      <c r="H405" s="67">
        <v>4</v>
      </c>
    </row>
    <row r="406" spans="3:8" x14ac:dyDescent="0.25">
      <c r="C406" s="20" t="s">
        <v>1243</v>
      </c>
      <c r="D406" t="s">
        <v>311</v>
      </c>
      <c r="E406" s="74">
        <v>4</v>
      </c>
      <c r="F406" s="77" t="s">
        <v>3429</v>
      </c>
      <c r="G406" s="67">
        <v>4</v>
      </c>
      <c r="H406" s="67">
        <v>4</v>
      </c>
    </row>
    <row r="407" spans="3:8" x14ac:dyDescent="0.25">
      <c r="C407" s="20" t="s">
        <v>1244</v>
      </c>
      <c r="D407" t="s">
        <v>233</v>
      </c>
      <c r="E407" s="74">
        <v>4</v>
      </c>
      <c r="F407" s="77" t="s">
        <v>3429</v>
      </c>
      <c r="G407" s="67">
        <v>4</v>
      </c>
      <c r="H407" s="67">
        <v>4</v>
      </c>
    </row>
    <row r="408" spans="3:8" x14ac:dyDescent="0.25">
      <c r="C408" s="20" t="s">
        <v>1245</v>
      </c>
      <c r="D408" t="s">
        <v>312</v>
      </c>
      <c r="E408" s="74">
        <v>4</v>
      </c>
      <c r="F408" s="77" t="s">
        <v>3429</v>
      </c>
      <c r="G408" s="67">
        <v>4</v>
      </c>
      <c r="H408" s="67">
        <v>4</v>
      </c>
    </row>
    <row r="409" spans="3:8" x14ac:dyDescent="0.25">
      <c r="C409" s="20" t="s">
        <v>1246</v>
      </c>
      <c r="D409" t="s">
        <v>313</v>
      </c>
      <c r="E409" s="74">
        <v>4</v>
      </c>
      <c r="F409" s="77" t="s">
        <v>3429</v>
      </c>
      <c r="G409" s="67">
        <v>4</v>
      </c>
      <c r="H409" s="67">
        <v>4</v>
      </c>
    </row>
    <row r="410" spans="3:8" x14ac:dyDescent="0.25">
      <c r="C410" s="20" t="s">
        <v>1247</v>
      </c>
      <c r="D410" t="s">
        <v>534</v>
      </c>
      <c r="E410" s="74">
        <v>4</v>
      </c>
      <c r="F410" s="77" t="s">
        <v>3429</v>
      </c>
      <c r="G410" s="67">
        <v>4</v>
      </c>
      <c r="H410" s="67">
        <v>4</v>
      </c>
    </row>
    <row r="411" spans="3:8" x14ac:dyDescent="0.25">
      <c r="C411" s="20" t="s">
        <v>1248</v>
      </c>
      <c r="D411" t="s">
        <v>535</v>
      </c>
      <c r="E411" s="74">
        <v>4</v>
      </c>
      <c r="F411" s="77" t="s">
        <v>3429</v>
      </c>
      <c r="G411" s="67">
        <v>4</v>
      </c>
      <c r="H411" s="67">
        <v>4</v>
      </c>
    </row>
    <row r="412" spans="3:8" x14ac:dyDescent="0.25">
      <c r="C412" s="20" t="s">
        <v>1249</v>
      </c>
      <c r="D412" t="s">
        <v>536</v>
      </c>
      <c r="E412" s="74">
        <v>4</v>
      </c>
      <c r="F412" s="77"/>
      <c r="G412" s="67">
        <v>4</v>
      </c>
      <c r="H412" s="67">
        <v>4</v>
      </c>
    </row>
    <row r="413" spans="3:8" x14ac:dyDescent="0.25">
      <c r="C413" s="20" t="s">
        <v>1250</v>
      </c>
      <c r="D413" t="s">
        <v>314</v>
      </c>
      <c r="E413" s="74">
        <v>4</v>
      </c>
      <c r="F413" s="77"/>
      <c r="G413" s="67">
        <v>4</v>
      </c>
      <c r="H413" s="67">
        <v>4</v>
      </c>
    </row>
    <row r="414" spans="3:8" x14ac:dyDescent="0.25">
      <c r="C414" s="20" t="s">
        <v>1251</v>
      </c>
      <c r="D414" t="s">
        <v>537</v>
      </c>
      <c r="E414" s="74">
        <v>3</v>
      </c>
      <c r="F414" s="77"/>
      <c r="G414" s="67">
        <v>3</v>
      </c>
      <c r="H414" s="67">
        <v>3</v>
      </c>
    </row>
    <row r="415" spans="3:8" x14ac:dyDescent="0.25">
      <c r="C415" s="20" t="s">
        <v>1252</v>
      </c>
      <c r="D415" t="s">
        <v>371</v>
      </c>
      <c r="E415" s="74">
        <v>1</v>
      </c>
      <c r="F415" s="77"/>
      <c r="G415" s="67">
        <v>1</v>
      </c>
      <c r="H415" s="67">
        <v>4</v>
      </c>
    </row>
    <row r="416" spans="3:8" x14ac:dyDescent="0.25">
      <c r="C416" s="20" t="s">
        <v>1253</v>
      </c>
      <c r="D416" t="s">
        <v>254</v>
      </c>
      <c r="E416" s="74">
        <v>1</v>
      </c>
      <c r="F416" s="77"/>
      <c r="G416" s="67">
        <v>1</v>
      </c>
      <c r="H416" s="67">
        <v>4</v>
      </c>
    </row>
    <row r="417" spans="3:8" x14ac:dyDescent="0.25">
      <c r="C417" s="20" t="s">
        <v>2999</v>
      </c>
      <c r="D417" t="s">
        <v>2997</v>
      </c>
      <c r="E417" s="74">
        <v>3</v>
      </c>
      <c r="F417" s="77"/>
      <c r="G417" s="67">
        <v>3</v>
      </c>
      <c r="H417" s="67">
        <v>3</v>
      </c>
    </row>
    <row r="418" spans="3:8" x14ac:dyDescent="0.25">
      <c r="C418" s="20" t="s">
        <v>3042</v>
      </c>
      <c r="D418" t="s">
        <v>2998</v>
      </c>
      <c r="E418" s="74">
        <v>3</v>
      </c>
      <c r="F418" s="77"/>
      <c r="G418" s="67">
        <v>3</v>
      </c>
      <c r="H418" s="67">
        <v>3</v>
      </c>
    </row>
    <row r="419" spans="3:8" x14ac:dyDescent="0.25">
      <c r="C419" s="20" t="s">
        <v>1254</v>
      </c>
      <c r="D419" t="s">
        <v>1255</v>
      </c>
      <c r="E419" s="74">
        <v>3</v>
      </c>
      <c r="F419" s="77"/>
      <c r="G419" s="67">
        <v>3</v>
      </c>
      <c r="H419" s="67">
        <v>3</v>
      </c>
    </row>
    <row r="420" spans="3:8" x14ac:dyDescent="0.25">
      <c r="C420" s="20" t="s">
        <v>1256</v>
      </c>
      <c r="D420" t="s">
        <v>1257</v>
      </c>
      <c r="E420" s="74">
        <v>3</v>
      </c>
      <c r="F420" s="77"/>
      <c r="G420" s="67">
        <v>3</v>
      </c>
      <c r="H420" s="67">
        <v>3</v>
      </c>
    </row>
    <row r="421" spans="3:8" x14ac:dyDescent="0.25">
      <c r="C421" s="20" t="s">
        <v>1258</v>
      </c>
      <c r="D421" t="s">
        <v>538</v>
      </c>
      <c r="E421" s="74">
        <v>3</v>
      </c>
      <c r="F421" s="77"/>
      <c r="G421" s="67">
        <v>3</v>
      </c>
      <c r="H421" s="67">
        <v>3</v>
      </c>
    </row>
    <row r="422" spans="3:8" x14ac:dyDescent="0.25">
      <c r="C422" s="20" t="s">
        <v>1259</v>
      </c>
      <c r="D422" t="s">
        <v>539</v>
      </c>
      <c r="E422" s="74">
        <v>3</v>
      </c>
      <c r="F422" s="77"/>
      <c r="G422" s="67">
        <v>3</v>
      </c>
      <c r="H422" s="67">
        <v>3</v>
      </c>
    </row>
    <row r="423" spans="3:8" x14ac:dyDescent="0.25">
      <c r="C423" s="20" t="s">
        <v>1260</v>
      </c>
      <c r="D423" t="s">
        <v>1261</v>
      </c>
      <c r="E423" s="74">
        <v>4</v>
      </c>
      <c r="F423" s="77"/>
      <c r="G423" s="67">
        <v>4</v>
      </c>
      <c r="H423" s="67">
        <v>4</v>
      </c>
    </row>
    <row r="424" spans="3:8" x14ac:dyDescent="0.25">
      <c r="C424" s="20" t="s">
        <v>1262</v>
      </c>
      <c r="D424" t="s">
        <v>1263</v>
      </c>
      <c r="E424" s="74">
        <v>4</v>
      </c>
      <c r="F424" s="77"/>
      <c r="G424" s="67">
        <v>4</v>
      </c>
      <c r="H424" s="67">
        <v>4</v>
      </c>
    </row>
    <row r="425" spans="3:8" x14ac:dyDescent="0.25">
      <c r="C425" s="20" t="s">
        <v>1264</v>
      </c>
      <c r="D425" t="s">
        <v>1265</v>
      </c>
      <c r="E425" s="74">
        <v>4</v>
      </c>
      <c r="F425" s="77"/>
      <c r="G425" s="67">
        <v>4</v>
      </c>
      <c r="H425" s="67">
        <v>4</v>
      </c>
    </row>
    <row r="426" spans="3:8" x14ac:dyDescent="0.25">
      <c r="C426" s="20" t="s">
        <v>1266</v>
      </c>
      <c r="D426" t="s">
        <v>1267</v>
      </c>
      <c r="E426" s="74">
        <v>4</v>
      </c>
      <c r="F426" s="77"/>
      <c r="G426" s="67">
        <v>4</v>
      </c>
      <c r="H426" s="67">
        <v>4</v>
      </c>
    </row>
    <row r="427" spans="3:8" x14ac:dyDescent="0.25">
      <c r="C427" s="20" t="s">
        <v>1268</v>
      </c>
      <c r="D427" t="s">
        <v>1269</v>
      </c>
      <c r="E427" s="74">
        <v>4</v>
      </c>
      <c r="F427" s="77"/>
      <c r="G427" s="67">
        <v>4</v>
      </c>
      <c r="H427" s="67">
        <v>4</v>
      </c>
    </row>
    <row r="428" spans="3:8" x14ac:dyDescent="0.25">
      <c r="C428" s="20" t="s">
        <v>1270</v>
      </c>
      <c r="D428" t="s">
        <v>1271</v>
      </c>
      <c r="E428" s="74">
        <v>4</v>
      </c>
      <c r="F428" s="77"/>
      <c r="G428" s="67">
        <v>4</v>
      </c>
      <c r="H428" s="67">
        <v>4</v>
      </c>
    </row>
    <row r="429" spans="3:8" x14ac:dyDescent="0.25">
      <c r="C429" s="20" t="s">
        <v>1272</v>
      </c>
      <c r="D429" t="s">
        <v>1273</v>
      </c>
      <c r="E429" s="74">
        <v>5</v>
      </c>
      <c r="F429" s="77"/>
      <c r="G429" s="67">
        <v>5</v>
      </c>
      <c r="H429" s="67">
        <v>5</v>
      </c>
    </row>
    <row r="430" spans="3:8" x14ac:dyDescent="0.25">
      <c r="C430" s="20" t="s">
        <v>1274</v>
      </c>
      <c r="D430" t="s">
        <v>1275</v>
      </c>
      <c r="E430" s="74">
        <v>5</v>
      </c>
      <c r="F430" s="77"/>
      <c r="G430" s="67">
        <v>5</v>
      </c>
      <c r="H430" s="67">
        <v>5</v>
      </c>
    </row>
    <row r="431" spans="3:8" x14ac:dyDescent="0.25">
      <c r="C431" s="20" t="s">
        <v>1276</v>
      </c>
      <c r="D431" t="s">
        <v>234</v>
      </c>
      <c r="E431" s="74">
        <v>3</v>
      </c>
      <c r="F431" s="77" t="s">
        <v>3427</v>
      </c>
      <c r="G431" s="67">
        <v>3</v>
      </c>
      <c r="H431" s="67">
        <v>3</v>
      </c>
    </row>
    <row r="432" spans="3:8" x14ac:dyDescent="0.25">
      <c r="C432" s="20" t="s">
        <v>1277</v>
      </c>
      <c r="D432" t="s">
        <v>79</v>
      </c>
      <c r="E432" s="74">
        <v>3</v>
      </c>
      <c r="F432" s="77" t="s">
        <v>3427</v>
      </c>
      <c r="G432" s="67">
        <v>3</v>
      </c>
      <c r="H432" s="67">
        <v>3</v>
      </c>
    </row>
    <row r="433" spans="3:8" x14ac:dyDescent="0.25">
      <c r="C433" s="20" t="s">
        <v>1278</v>
      </c>
      <c r="D433" t="s">
        <v>80</v>
      </c>
      <c r="E433" s="74">
        <v>3</v>
      </c>
      <c r="F433" s="77" t="s">
        <v>3427</v>
      </c>
      <c r="G433" s="67">
        <v>3</v>
      </c>
      <c r="H433" s="67">
        <v>3</v>
      </c>
    </row>
    <row r="434" spans="3:8" x14ac:dyDescent="0.25">
      <c r="C434" s="20" t="s">
        <v>1279</v>
      </c>
      <c r="D434" t="s">
        <v>1280</v>
      </c>
      <c r="E434" s="74">
        <v>3</v>
      </c>
      <c r="F434" s="77"/>
      <c r="G434" s="67">
        <v>3</v>
      </c>
      <c r="H434" s="67">
        <v>3</v>
      </c>
    </row>
    <row r="435" spans="3:8" x14ac:dyDescent="0.25">
      <c r="C435" s="20" t="s">
        <v>1281</v>
      </c>
      <c r="D435" t="s">
        <v>81</v>
      </c>
      <c r="E435" s="74">
        <v>3</v>
      </c>
      <c r="F435" s="77"/>
      <c r="G435" s="67">
        <v>3</v>
      </c>
      <c r="H435" s="67">
        <v>3</v>
      </c>
    </row>
    <row r="436" spans="3:8" x14ac:dyDescent="0.25">
      <c r="C436" s="20" t="s">
        <v>1282</v>
      </c>
      <c r="D436" t="s">
        <v>1283</v>
      </c>
      <c r="E436" s="74">
        <v>3</v>
      </c>
      <c r="F436" s="77"/>
      <c r="G436" s="67">
        <v>3</v>
      </c>
      <c r="H436" s="67">
        <v>3</v>
      </c>
    </row>
    <row r="437" spans="3:8" x14ac:dyDescent="0.25">
      <c r="C437" s="20" t="s">
        <v>1284</v>
      </c>
      <c r="D437" t="s">
        <v>235</v>
      </c>
      <c r="E437" s="74">
        <v>3</v>
      </c>
      <c r="F437" s="77"/>
      <c r="G437" s="67">
        <v>3</v>
      </c>
      <c r="H437" s="67">
        <v>3</v>
      </c>
    </row>
    <row r="438" spans="3:8" x14ac:dyDescent="0.25">
      <c r="C438" s="20" t="s">
        <v>1285</v>
      </c>
      <c r="D438" t="s">
        <v>315</v>
      </c>
      <c r="E438" s="74">
        <v>3</v>
      </c>
      <c r="F438" s="77"/>
      <c r="G438" s="67">
        <v>3</v>
      </c>
      <c r="H438" s="67">
        <v>3</v>
      </c>
    </row>
    <row r="439" spans="3:8" x14ac:dyDescent="0.25">
      <c r="C439" s="20" t="s">
        <v>1286</v>
      </c>
      <c r="D439" t="s">
        <v>1287</v>
      </c>
      <c r="E439" s="74">
        <v>3</v>
      </c>
      <c r="F439" s="77"/>
      <c r="G439" s="67">
        <v>3</v>
      </c>
      <c r="H439" s="67">
        <v>3</v>
      </c>
    </row>
    <row r="440" spans="3:8" x14ac:dyDescent="0.25">
      <c r="C440" s="20" t="s">
        <v>1288</v>
      </c>
      <c r="D440" t="s">
        <v>82</v>
      </c>
      <c r="E440" s="74">
        <v>3</v>
      </c>
      <c r="F440" s="77"/>
      <c r="G440" s="67">
        <v>3</v>
      </c>
      <c r="H440" s="67">
        <v>3</v>
      </c>
    </row>
    <row r="441" spans="3:8" x14ac:dyDescent="0.25">
      <c r="C441" s="20" t="s">
        <v>1289</v>
      </c>
      <c r="D441" t="s">
        <v>83</v>
      </c>
      <c r="E441" s="74">
        <v>3</v>
      </c>
      <c r="F441" s="77"/>
      <c r="G441" s="67">
        <v>3</v>
      </c>
      <c r="H441" s="67">
        <v>3</v>
      </c>
    </row>
    <row r="442" spans="3:8" x14ac:dyDescent="0.25">
      <c r="C442" s="20" t="s">
        <v>1290</v>
      </c>
      <c r="D442" t="s">
        <v>540</v>
      </c>
      <c r="E442" s="74">
        <v>3</v>
      </c>
      <c r="F442" s="77"/>
      <c r="G442" s="67">
        <v>3</v>
      </c>
      <c r="H442" s="67">
        <v>3</v>
      </c>
    </row>
    <row r="443" spans="3:8" x14ac:dyDescent="0.25">
      <c r="C443" s="20" t="s">
        <v>1291</v>
      </c>
      <c r="D443" t="s">
        <v>541</v>
      </c>
      <c r="E443" s="74">
        <v>3</v>
      </c>
      <c r="F443" s="77"/>
      <c r="G443" s="67">
        <v>3</v>
      </c>
      <c r="H443" s="67">
        <v>3</v>
      </c>
    </row>
    <row r="444" spans="3:8" x14ac:dyDescent="0.25">
      <c r="C444" s="20" t="s">
        <v>1292</v>
      </c>
      <c r="D444" t="s">
        <v>1293</v>
      </c>
      <c r="E444" s="74">
        <v>3</v>
      </c>
      <c r="F444" s="77"/>
      <c r="G444" s="67">
        <v>3</v>
      </c>
      <c r="H444" s="67">
        <v>3</v>
      </c>
    </row>
    <row r="445" spans="3:8" x14ac:dyDescent="0.25">
      <c r="C445" s="20" t="s">
        <v>1294</v>
      </c>
      <c r="D445" t="s">
        <v>1295</v>
      </c>
      <c r="E445" s="74">
        <v>3</v>
      </c>
      <c r="F445" s="77"/>
      <c r="G445" s="67">
        <v>3</v>
      </c>
      <c r="H445" s="67">
        <v>3</v>
      </c>
    </row>
    <row r="446" spans="3:8" x14ac:dyDescent="0.25">
      <c r="C446" s="20" t="s">
        <v>1296</v>
      </c>
      <c r="D446" t="s">
        <v>1297</v>
      </c>
      <c r="E446" s="74">
        <v>3</v>
      </c>
      <c r="F446" s="77"/>
      <c r="G446" s="67">
        <v>3</v>
      </c>
      <c r="H446" s="67">
        <v>3</v>
      </c>
    </row>
    <row r="447" spans="3:8" x14ac:dyDescent="0.25">
      <c r="C447" s="20" t="s">
        <v>1298</v>
      </c>
      <c r="D447" t="s">
        <v>542</v>
      </c>
      <c r="E447" s="74">
        <v>3</v>
      </c>
      <c r="F447" s="77"/>
      <c r="G447" s="67">
        <v>3</v>
      </c>
      <c r="H447" s="67">
        <v>3</v>
      </c>
    </row>
    <row r="448" spans="3:8" x14ac:dyDescent="0.25">
      <c r="C448" s="20" t="s">
        <v>1299</v>
      </c>
      <c r="D448" t="s">
        <v>1300</v>
      </c>
      <c r="E448" s="74">
        <v>3</v>
      </c>
      <c r="F448" s="77"/>
      <c r="G448" s="67">
        <v>3</v>
      </c>
      <c r="H448" s="67">
        <v>3</v>
      </c>
    </row>
    <row r="449" spans="3:8" x14ac:dyDescent="0.25">
      <c r="C449" s="20" t="s">
        <v>1301</v>
      </c>
      <c r="D449" t="s">
        <v>543</v>
      </c>
      <c r="E449" s="74">
        <v>3</v>
      </c>
      <c r="F449" s="77"/>
      <c r="G449" s="67">
        <v>3</v>
      </c>
      <c r="H449" s="67">
        <v>3</v>
      </c>
    </row>
    <row r="450" spans="3:8" x14ac:dyDescent="0.25">
      <c r="C450" s="20" t="s">
        <v>1302</v>
      </c>
      <c r="D450" t="s">
        <v>544</v>
      </c>
      <c r="E450" s="74">
        <v>3</v>
      </c>
      <c r="F450" s="77"/>
      <c r="G450" s="67">
        <v>3</v>
      </c>
      <c r="H450" s="67">
        <v>3</v>
      </c>
    </row>
    <row r="451" spans="3:8" x14ac:dyDescent="0.25">
      <c r="C451" s="20" t="s">
        <v>1303</v>
      </c>
      <c r="D451" t="s">
        <v>236</v>
      </c>
      <c r="E451" s="74">
        <v>3</v>
      </c>
      <c r="F451" s="77"/>
      <c r="G451" s="67">
        <v>3</v>
      </c>
      <c r="H451" s="67">
        <v>3</v>
      </c>
    </row>
    <row r="452" spans="3:8" x14ac:dyDescent="0.25">
      <c r="C452" s="20" t="s">
        <v>1304</v>
      </c>
      <c r="D452" t="s">
        <v>1305</v>
      </c>
      <c r="E452" s="74">
        <v>3</v>
      </c>
      <c r="F452" s="77"/>
      <c r="G452" s="67">
        <v>3</v>
      </c>
      <c r="H452" s="67">
        <v>3</v>
      </c>
    </row>
    <row r="453" spans="3:8" x14ac:dyDescent="0.25">
      <c r="C453" s="20" t="s">
        <v>1306</v>
      </c>
      <c r="D453" t="s">
        <v>237</v>
      </c>
      <c r="E453" s="74">
        <v>3</v>
      </c>
      <c r="F453" s="77"/>
      <c r="G453" s="67">
        <v>3</v>
      </c>
      <c r="H453" s="67">
        <v>3</v>
      </c>
    </row>
    <row r="454" spans="3:8" x14ac:dyDescent="0.25">
      <c r="C454" s="20" t="s">
        <v>1307</v>
      </c>
      <c r="D454" t="s">
        <v>1308</v>
      </c>
      <c r="E454" s="74">
        <v>3</v>
      </c>
      <c r="F454" s="77"/>
      <c r="G454" s="67">
        <v>3</v>
      </c>
      <c r="H454" s="67">
        <v>3</v>
      </c>
    </row>
    <row r="455" spans="3:8" x14ac:dyDescent="0.25">
      <c r="C455" s="20" t="s">
        <v>1309</v>
      </c>
      <c r="D455" t="s">
        <v>316</v>
      </c>
      <c r="E455" s="74">
        <v>3</v>
      </c>
      <c r="F455" s="77"/>
      <c r="G455" s="67">
        <v>3</v>
      </c>
      <c r="H455" s="67">
        <v>3</v>
      </c>
    </row>
    <row r="456" spans="3:8" x14ac:dyDescent="0.25">
      <c r="C456" s="20" t="s">
        <v>1310</v>
      </c>
      <c r="D456" t="s">
        <v>1311</v>
      </c>
      <c r="E456" s="74">
        <v>3</v>
      </c>
      <c r="F456" s="77"/>
      <c r="G456" s="67">
        <v>3</v>
      </c>
      <c r="H456" s="67">
        <v>3</v>
      </c>
    </row>
    <row r="457" spans="3:8" x14ac:dyDescent="0.25">
      <c r="C457" s="20" t="s">
        <v>1312</v>
      </c>
      <c r="D457" t="s">
        <v>1313</v>
      </c>
      <c r="E457" s="74">
        <v>1</v>
      </c>
      <c r="F457" s="77"/>
      <c r="G457" s="67">
        <v>1</v>
      </c>
      <c r="H457" s="67">
        <v>3</v>
      </c>
    </row>
    <row r="458" spans="3:8" x14ac:dyDescent="0.25">
      <c r="C458" s="20" t="s">
        <v>1314</v>
      </c>
      <c r="D458" t="s">
        <v>545</v>
      </c>
      <c r="E458" s="74">
        <v>6</v>
      </c>
      <c r="F458" s="77"/>
      <c r="G458" s="67">
        <v>6</v>
      </c>
      <c r="H458" s="67">
        <v>6</v>
      </c>
    </row>
    <row r="459" spans="3:8" x14ac:dyDescent="0.25">
      <c r="C459" s="20" t="s">
        <v>1315</v>
      </c>
      <c r="D459" t="s">
        <v>317</v>
      </c>
      <c r="E459" s="74">
        <v>3</v>
      </c>
      <c r="F459" s="77"/>
      <c r="G459" s="67">
        <v>3</v>
      </c>
      <c r="H459" s="67">
        <v>3</v>
      </c>
    </row>
    <row r="460" spans="3:8" x14ac:dyDescent="0.25">
      <c r="C460" s="20" t="s">
        <v>1316</v>
      </c>
      <c r="D460" t="s">
        <v>546</v>
      </c>
      <c r="E460" s="74">
        <v>3</v>
      </c>
      <c r="F460" s="77"/>
      <c r="G460" s="67">
        <v>3</v>
      </c>
      <c r="H460" s="67">
        <v>3</v>
      </c>
    </row>
    <row r="461" spans="3:8" x14ac:dyDescent="0.25">
      <c r="C461" s="20" t="s">
        <v>1317</v>
      </c>
      <c r="D461" t="s">
        <v>1318</v>
      </c>
      <c r="E461" s="74">
        <v>3</v>
      </c>
      <c r="F461" s="77"/>
      <c r="G461" s="67">
        <v>3</v>
      </c>
      <c r="H461" s="67">
        <v>3</v>
      </c>
    </row>
    <row r="462" spans="3:8" x14ac:dyDescent="0.25">
      <c r="C462" s="20" t="s">
        <v>1319</v>
      </c>
      <c r="D462" t="s">
        <v>1320</v>
      </c>
      <c r="E462" s="74">
        <v>3</v>
      </c>
      <c r="F462" s="77"/>
      <c r="G462" s="67">
        <v>3</v>
      </c>
      <c r="H462" s="67">
        <v>3</v>
      </c>
    </row>
    <row r="463" spans="3:8" x14ac:dyDescent="0.25">
      <c r="C463" s="20" t="s">
        <v>1321</v>
      </c>
      <c r="D463" t="s">
        <v>1322</v>
      </c>
      <c r="E463" s="74">
        <v>3</v>
      </c>
      <c r="F463" s="77"/>
      <c r="G463" s="67">
        <v>3</v>
      </c>
      <c r="H463" s="67">
        <v>3</v>
      </c>
    </row>
    <row r="464" spans="3:8" x14ac:dyDescent="0.25">
      <c r="C464" s="20" t="s">
        <v>1323</v>
      </c>
      <c r="D464" t="s">
        <v>1324</v>
      </c>
      <c r="E464" s="74">
        <v>3</v>
      </c>
      <c r="F464" s="77"/>
      <c r="G464" s="67">
        <v>3</v>
      </c>
      <c r="H464" s="67">
        <v>3</v>
      </c>
    </row>
    <row r="465" spans="3:8" x14ac:dyDescent="0.25">
      <c r="C465" s="20" t="s">
        <v>1325</v>
      </c>
      <c r="D465" t="s">
        <v>1326</v>
      </c>
      <c r="E465" s="74">
        <v>3</v>
      </c>
      <c r="F465" s="77"/>
      <c r="G465" s="67">
        <v>3</v>
      </c>
      <c r="H465" s="67">
        <v>3</v>
      </c>
    </row>
    <row r="466" spans="3:8" x14ac:dyDescent="0.25">
      <c r="C466" s="20" t="s">
        <v>1327</v>
      </c>
      <c r="D466" t="s">
        <v>254</v>
      </c>
      <c r="E466" s="74">
        <v>1</v>
      </c>
      <c r="F466" s="77"/>
      <c r="G466" s="67">
        <v>1</v>
      </c>
      <c r="H466" s="67">
        <v>3</v>
      </c>
    </row>
    <row r="467" spans="3:8" x14ac:dyDescent="0.25">
      <c r="C467" s="20" t="s">
        <v>1329</v>
      </c>
      <c r="D467" t="s">
        <v>1330</v>
      </c>
      <c r="E467" s="74">
        <v>1</v>
      </c>
      <c r="F467" s="77"/>
      <c r="G467" s="67">
        <v>1</v>
      </c>
      <c r="H467" s="67">
        <v>6</v>
      </c>
    </row>
    <row r="468" spans="3:8" x14ac:dyDescent="0.25">
      <c r="C468" s="20" t="s">
        <v>1331</v>
      </c>
      <c r="D468" t="s">
        <v>1332</v>
      </c>
      <c r="E468" s="74">
        <v>3</v>
      </c>
      <c r="F468" s="77"/>
      <c r="G468" s="67">
        <v>3</v>
      </c>
      <c r="H468" s="67">
        <v>3</v>
      </c>
    </row>
    <row r="469" spans="3:8" x14ac:dyDescent="0.25">
      <c r="C469" s="20" t="s">
        <v>1333</v>
      </c>
      <c r="D469" t="s">
        <v>1334</v>
      </c>
      <c r="E469" s="74">
        <v>1</v>
      </c>
      <c r="F469" s="77"/>
      <c r="G469" s="67">
        <v>1</v>
      </c>
      <c r="H469" s="67">
        <v>1</v>
      </c>
    </row>
    <row r="470" spans="3:8" x14ac:dyDescent="0.25">
      <c r="C470" s="20" t="s">
        <v>1335</v>
      </c>
      <c r="D470" t="s">
        <v>1336</v>
      </c>
      <c r="E470" s="74">
        <v>3</v>
      </c>
      <c r="F470" s="77"/>
      <c r="G470" s="67">
        <v>3</v>
      </c>
      <c r="H470" s="67">
        <v>3</v>
      </c>
    </row>
    <row r="471" spans="3:8" x14ac:dyDescent="0.25">
      <c r="C471" s="20" t="s">
        <v>1337</v>
      </c>
      <c r="D471" t="s">
        <v>1338</v>
      </c>
      <c r="E471" s="74">
        <v>3</v>
      </c>
      <c r="F471" s="77"/>
      <c r="G471" s="67">
        <v>3</v>
      </c>
      <c r="H471" s="67">
        <v>3</v>
      </c>
    </row>
    <row r="472" spans="3:8" x14ac:dyDescent="0.25">
      <c r="C472" s="20" t="s">
        <v>1339</v>
      </c>
      <c r="D472" t="s">
        <v>1340</v>
      </c>
      <c r="E472" s="74">
        <v>3</v>
      </c>
      <c r="F472" s="77"/>
      <c r="G472" s="67">
        <v>3</v>
      </c>
      <c r="H472" s="67">
        <v>3</v>
      </c>
    </row>
    <row r="473" spans="3:8" x14ac:dyDescent="0.25">
      <c r="C473" s="20" t="s">
        <v>1341</v>
      </c>
      <c r="D473" t="s">
        <v>1342</v>
      </c>
      <c r="E473" s="74">
        <v>3</v>
      </c>
      <c r="F473" s="77"/>
      <c r="G473" s="67">
        <v>3</v>
      </c>
      <c r="H473" s="67">
        <v>3</v>
      </c>
    </row>
    <row r="474" spans="3:8" x14ac:dyDescent="0.25">
      <c r="C474" s="20" t="s">
        <v>1343</v>
      </c>
      <c r="D474" t="s">
        <v>1344</v>
      </c>
      <c r="E474" s="74">
        <v>3</v>
      </c>
      <c r="F474" s="77"/>
      <c r="G474" s="67">
        <v>3</v>
      </c>
      <c r="H474" s="67">
        <v>3</v>
      </c>
    </row>
    <row r="475" spans="3:8" x14ac:dyDescent="0.25">
      <c r="C475" s="20" t="s">
        <v>1345</v>
      </c>
      <c r="D475" t="s">
        <v>1346</v>
      </c>
      <c r="E475" s="74">
        <v>3</v>
      </c>
      <c r="F475" s="77"/>
      <c r="G475" s="67">
        <v>3</v>
      </c>
      <c r="H475" s="67">
        <v>3</v>
      </c>
    </row>
    <row r="476" spans="3:8" x14ac:dyDescent="0.25">
      <c r="C476" s="20" t="s">
        <v>1347</v>
      </c>
      <c r="D476" t="s">
        <v>1348</v>
      </c>
      <c r="E476" s="74">
        <v>1</v>
      </c>
      <c r="F476" s="77"/>
      <c r="G476" s="67">
        <v>1</v>
      </c>
      <c r="H476" s="67">
        <v>6</v>
      </c>
    </row>
    <row r="477" spans="3:8" x14ac:dyDescent="0.25">
      <c r="C477" s="20" t="s">
        <v>1349</v>
      </c>
      <c r="D477" t="s">
        <v>1350</v>
      </c>
      <c r="E477" s="74">
        <v>1</v>
      </c>
      <c r="F477" s="77"/>
      <c r="G477" s="67">
        <v>1</v>
      </c>
      <c r="H477" s="67">
        <v>1</v>
      </c>
    </row>
    <row r="478" spans="3:8" x14ac:dyDescent="0.25">
      <c r="C478" s="20" t="s">
        <v>1351</v>
      </c>
      <c r="D478" t="s">
        <v>1352</v>
      </c>
      <c r="E478" s="74">
        <v>1</v>
      </c>
      <c r="F478" s="77"/>
      <c r="G478" s="67">
        <v>1</v>
      </c>
      <c r="H478" s="67">
        <v>1</v>
      </c>
    </row>
    <row r="479" spans="3:8" x14ac:dyDescent="0.25">
      <c r="C479" s="20" t="s">
        <v>1353</v>
      </c>
      <c r="D479" t="s">
        <v>1354</v>
      </c>
      <c r="E479" s="74">
        <v>1</v>
      </c>
      <c r="F479" s="77"/>
      <c r="G479" s="67">
        <v>1</v>
      </c>
      <c r="H479" s="67">
        <v>1</v>
      </c>
    </row>
    <row r="480" spans="3:8" x14ac:dyDescent="0.25">
      <c r="C480" s="20" t="s">
        <v>1355</v>
      </c>
      <c r="D480" t="s">
        <v>1356</v>
      </c>
      <c r="E480" s="74">
        <v>1</v>
      </c>
      <c r="F480" s="77"/>
      <c r="G480" s="67">
        <v>1</v>
      </c>
      <c r="H480" s="67">
        <v>1</v>
      </c>
    </row>
    <row r="481" spans="3:8" x14ac:dyDescent="0.25">
      <c r="C481" s="20" t="s">
        <v>1357</v>
      </c>
      <c r="D481" t="s">
        <v>1358</v>
      </c>
      <c r="E481" s="74">
        <v>1</v>
      </c>
      <c r="F481" s="77"/>
      <c r="G481" s="67">
        <v>1</v>
      </c>
      <c r="H481" s="67">
        <v>6</v>
      </c>
    </row>
    <row r="482" spans="3:8" x14ac:dyDescent="0.25">
      <c r="C482" s="20" t="s">
        <v>1359</v>
      </c>
      <c r="D482" t="s">
        <v>1348</v>
      </c>
      <c r="E482" s="74">
        <v>1</v>
      </c>
      <c r="F482" s="77"/>
      <c r="G482" s="67">
        <v>1</v>
      </c>
      <c r="H482" s="67">
        <v>6</v>
      </c>
    </row>
    <row r="483" spans="3:8" x14ac:dyDescent="0.25">
      <c r="C483" s="20" t="s">
        <v>1360</v>
      </c>
      <c r="D483" t="s">
        <v>1361</v>
      </c>
      <c r="E483" s="74">
        <v>1</v>
      </c>
      <c r="F483" s="77"/>
      <c r="G483" s="67">
        <v>1</v>
      </c>
      <c r="H483" s="67">
        <v>1</v>
      </c>
    </row>
    <row r="484" spans="3:8" x14ac:dyDescent="0.25">
      <c r="C484" s="20" t="s">
        <v>1362</v>
      </c>
      <c r="D484" t="s">
        <v>1363</v>
      </c>
      <c r="E484" s="74">
        <v>3</v>
      </c>
      <c r="F484" s="77"/>
      <c r="G484" s="67">
        <v>3</v>
      </c>
      <c r="H484" s="67">
        <v>3</v>
      </c>
    </row>
    <row r="485" spans="3:8" x14ac:dyDescent="0.25">
      <c r="C485" s="20" t="s">
        <v>1364</v>
      </c>
      <c r="D485" t="s">
        <v>1365</v>
      </c>
      <c r="E485" s="74">
        <v>3</v>
      </c>
      <c r="F485" s="77"/>
      <c r="G485" s="67">
        <v>3</v>
      </c>
      <c r="H485" s="67">
        <v>3</v>
      </c>
    </row>
    <row r="486" spans="3:8" x14ac:dyDescent="0.25">
      <c r="C486" s="20" t="s">
        <v>1366</v>
      </c>
      <c r="D486" t="s">
        <v>1367</v>
      </c>
      <c r="E486" s="74">
        <v>4</v>
      </c>
      <c r="F486" s="77"/>
      <c r="G486" s="67">
        <v>4</v>
      </c>
      <c r="H486" s="67">
        <v>4</v>
      </c>
    </row>
    <row r="487" spans="3:8" x14ac:dyDescent="0.25">
      <c r="C487" s="20" t="s">
        <v>1368</v>
      </c>
      <c r="D487" t="s">
        <v>1369</v>
      </c>
      <c r="E487" s="74">
        <v>1</v>
      </c>
      <c r="F487" s="77"/>
      <c r="G487" s="67">
        <v>1</v>
      </c>
      <c r="H487" s="67">
        <v>1</v>
      </c>
    </row>
    <row r="488" spans="3:8" x14ac:dyDescent="0.25">
      <c r="C488" s="20" t="s">
        <v>1370</v>
      </c>
      <c r="D488" t="s">
        <v>1371</v>
      </c>
      <c r="E488" s="74">
        <v>1</v>
      </c>
      <c r="F488" s="77"/>
      <c r="G488" s="67">
        <v>1</v>
      </c>
      <c r="H488" s="67">
        <v>1</v>
      </c>
    </row>
    <row r="489" spans="3:8" x14ac:dyDescent="0.25">
      <c r="C489" s="20" t="s">
        <v>1372</v>
      </c>
      <c r="D489" t="s">
        <v>1373</v>
      </c>
      <c r="E489" s="74">
        <v>3</v>
      </c>
      <c r="F489" s="77"/>
      <c r="G489" s="67">
        <v>3</v>
      </c>
      <c r="H489" s="67">
        <v>3</v>
      </c>
    </row>
    <row r="490" spans="3:8" x14ac:dyDescent="0.25">
      <c r="C490" s="20" t="s">
        <v>1374</v>
      </c>
      <c r="D490" t="s">
        <v>1375</v>
      </c>
      <c r="E490" s="74">
        <v>1</v>
      </c>
      <c r="F490" s="77"/>
      <c r="G490" s="67">
        <v>1</v>
      </c>
      <c r="H490" s="67">
        <v>1</v>
      </c>
    </row>
    <row r="491" spans="3:8" x14ac:dyDescent="0.25">
      <c r="C491" s="20" t="s">
        <v>1376</v>
      </c>
      <c r="D491" t="s">
        <v>1377</v>
      </c>
      <c r="E491" s="74">
        <v>4</v>
      </c>
      <c r="F491" s="77"/>
      <c r="G491" s="67">
        <v>4</v>
      </c>
      <c r="H491" s="67">
        <v>4</v>
      </c>
    </row>
    <row r="492" spans="3:8" x14ac:dyDescent="0.25">
      <c r="C492" s="20" t="s">
        <v>3043</v>
      </c>
      <c r="D492" t="s">
        <v>3000</v>
      </c>
      <c r="E492" s="74">
        <v>3</v>
      </c>
      <c r="F492" s="77"/>
      <c r="G492" s="67">
        <v>3</v>
      </c>
      <c r="H492" s="67">
        <v>3</v>
      </c>
    </row>
    <row r="493" spans="3:8" x14ac:dyDescent="0.25">
      <c r="C493" s="20" t="s">
        <v>1378</v>
      </c>
      <c r="D493" t="s">
        <v>1379</v>
      </c>
      <c r="E493" s="74">
        <v>4</v>
      </c>
      <c r="F493" s="77"/>
      <c r="G493" s="67">
        <v>4</v>
      </c>
      <c r="H493" s="67">
        <v>4</v>
      </c>
    </row>
    <row r="494" spans="3:8" x14ac:dyDescent="0.25">
      <c r="C494" s="20" t="s">
        <v>1380</v>
      </c>
      <c r="D494" t="s">
        <v>212</v>
      </c>
      <c r="E494" s="74">
        <v>1</v>
      </c>
      <c r="F494" s="77"/>
      <c r="G494" s="67">
        <v>1</v>
      </c>
      <c r="H494" s="67">
        <v>1</v>
      </c>
    </row>
    <row r="495" spans="3:8" x14ac:dyDescent="0.25">
      <c r="C495" s="20" t="s">
        <v>1381</v>
      </c>
      <c r="D495" t="s">
        <v>84</v>
      </c>
      <c r="E495" s="74">
        <v>4</v>
      </c>
      <c r="F495" s="77"/>
      <c r="G495" s="67">
        <v>4</v>
      </c>
      <c r="H495" s="67">
        <v>4</v>
      </c>
    </row>
    <row r="496" spans="3:8" x14ac:dyDescent="0.25">
      <c r="C496" s="20" t="s">
        <v>3239</v>
      </c>
      <c r="D496" t="s">
        <v>3240</v>
      </c>
      <c r="E496" s="74">
        <v>4</v>
      </c>
      <c r="F496" s="77"/>
      <c r="G496" s="67">
        <v>4</v>
      </c>
      <c r="H496" s="67">
        <v>4</v>
      </c>
    </row>
    <row r="497" spans="3:8" x14ac:dyDescent="0.25">
      <c r="C497" s="20" t="s">
        <v>1382</v>
      </c>
      <c r="D497" t="s">
        <v>1383</v>
      </c>
      <c r="E497" s="74">
        <v>4</v>
      </c>
      <c r="F497" s="77"/>
      <c r="G497" s="67">
        <v>4</v>
      </c>
      <c r="H497" s="67">
        <v>4</v>
      </c>
    </row>
    <row r="498" spans="3:8" x14ac:dyDescent="0.25">
      <c r="C498" s="20" t="s">
        <v>1384</v>
      </c>
      <c r="D498" t="s">
        <v>1385</v>
      </c>
      <c r="E498" s="74">
        <v>4</v>
      </c>
      <c r="F498" s="77"/>
      <c r="G498" s="67">
        <v>4</v>
      </c>
      <c r="H498" s="67">
        <v>4</v>
      </c>
    </row>
    <row r="499" spans="3:8" x14ac:dyDescent="0.25">
      <c r="C499" s="20" t="s">
        <v>1386</v>
      </c>
      <c r="D499" t="s">
        <v>547</v>
      </c>
      <c r="E499" s="74">
        <v>3</v>
      </c>
      <c r="F499" s="77"/>
      <c r="G499" s="67">
        <v>3</v>
      </c>
      <c r="H499" s="67">
        <v>3</v>
      </c>
    </row>
    <row r="500" spans="3:8" x14ac:dyDescent="0.25">
      <c r="C500" s="20" t="s">
        <v>1387</v>
      </c>
      <c r="D500" t="s">
        <v>548</v>
      </c>
      <c r="E500" s="74">
        <v>3</v>
      </c>
      <c r="F500" s="77"/>
      <c r="G500" s="67">
        <v>3</v>
      </c>
      <c r="H500" s="67">
        <v>3</v>
      </c>
    </row>
    <row r="501" spans="3:8" x14ac:dyDescent="0.25">
      <c r="C501" s="20" t="s">
        <v>1388</v>
      </c>
      <c r="D501" t="s">
        <v>1389</v>
      </c>
      <c r="E501" s="74">
        <v>4</v>
      </c>
      <c r="F501" s="77"/>
      <c r="G501" s="67">
        <v>4</v>
      </c>
      <c r="H501" s="67">
        <v>4</v>
      </c>
    </row>
    <row r="502" spans="3:8" x14ac:dyDescent="0.25">
      <c r="C502" s="20" t="s">
        <v>1390</v>
      </c>
      <c r="D502" t="s">
        <v>85</v>
      </c>
      <c r="E502" s="74">
        <v>4</v>
      </c>
      <c r="F502" s="77"/>
      <c r="G502" s="67">
        <v>4</v>
      </c>
      <c r="H502" s="67">
        <v>4</v>
      </c>
    </row>
    <row r="503" spans="3:8" x14ac:dyDescent="0.25">
      <c r="C503" s="20" t="s">
        <v>1391</v>
      </c>
      <c r="D503" t="s">
        <v>1392</v>
      </c>
      <c r="E503" s="74">
        <v>4</v>
      </c>
      <c r="F503" s="77"/>
      <c r="G503" s="67">
        <v>4</v>
      </c>
      <c r="H503" s="67">
        <v>4</v>
      </c>
    </row>
    <row r="504" spans="3:8" x14ac:dyDescent="0.25">
      <c r="C504" s="20" t="s">
        <v>1393</v>
      </c>
      <c r="D504" t="s">
        <v>213</v>
      </c>
      <c r="E504" s="74">
        <v>4</v>
      </c>
      <c r="F504" s="77"/>
      <c r="G504" s="67">
        <v>4</v>
      </c>
      <c r="H504" s="67">
        <v>4</v>
      </c>
    </row>
    <row r="505" spans="3:8" x14ac:dyDescent="0.25">
      <c r="C505" s="20" t="s">
        <v>1394</v>
      </c>
      <c r="D505" t="s">
        <v>214</v>
      </c>
      <c r="E505" s="74">
        <v>4</v>
      </c>
      <c r="F505" s="77"/>
      <c r="G505" s="67">
        <v>4</v>
      </c>
      <c r="H505" s="67">
        <v>4</v>
      </c>
    </row>
    <row r="506" spans="3:8" x14ac:dyDescent="0.25">
      <c r="C506" s="20" t="s">
        <v>1395</v>
      </c>
      <c r="D506" t="s">
        <v>1396</v>
      </c>
      <c r="E506" s="74">
        <v>1</v>
      </c>
      <c r="F506" s="77"/>
      <c r="G506" s="67">
        <v>1</v>
      </c>
      <c r="H506" s="67">
        <v>4</v>
      </c>
    </row>
    <row r="507" spans="3:8" x14ac:dyDescent="0.25">
      <c r="C507" s="20" t="s">
        <v>1397</v>
      </c>
      <c r="D507" t="s">
        <v>1398</v>
      </c>
      <c r="E507" s="74">
        <v>3</v>
      </c>
      <c r="F507" s="77"/>
      <c r="G507" s="67">
        <v>3</v>
      </c>
      <c r="H507" s="67">
        <v>3</v>
      </c>
    </row>
    <row r="508" spans="3:8" x14ac:dyDescent="0.25">
      <c r="C508" s="20" t="s">
        <v>1399</v>
      </c>
      <c r="D508" t="s">
        <v>215</v>
      </c>
      <c r="E508" s="74">
        <v>1</v>
      </c>
      <c r="F508" s="77"/>
      <c r="G508" s="67">
        <v>1</v>
      </c>
      <c r="H508" s="67">
        <v>1</v>
      </c>
    </row>
    <row r="509" spans="3:8" x14ac:dyDescent="0.25">
      <c r="C509" s="20" t="s">
        <v>1400</v>
      </c>
      <c r="D509" t="s">
        <v>86</v>
      </c>
      <c r="E509" s="74">
        <v>1</v>
      </c>
      <c r="F509" s="77"/>
      <c r="G509" s="67">
        <v>1</v>
      </c>
      <c r="H509" s="67">
        <v>1</v>
      </c>
    </row>
    <row r="510" spans="3:8" x14ac:dyDescent="0.25">
      <c r="C510" s="20" t="s">
        <v>1401</v>
      </c>
      <c r="D510" t="s">
        <v>1402</v>
      </c>
      <c r="E510" s="74">
        <v>4</v>
      </c>
      <c r="F510" s="77"/>
      <c r="G510" s="67">
        <v>4</v>
      </c>
      <c r="H510" s="67">
        <v>4</v>
      </c>
    </row>
    <row r="511" spans="3:8" x14ac:dyDescent="0.25">
      <c r="C511" s="20" t="s">
        <v>1403</v>
      </c>
      <c r="D511" t="s">
        <v>1404</v>
      </c>
      <c r="E511" s="74">
        <v>4</v>
      </c>
      <c r="F511" s="77"/>
      <c r="G511" s="67">
        <v>4</v>
      </c>
      <c r="H511" s="67">
        <v>4</v>
      </c>
    </row>
    <row r="512" spans="3:8" x14ac:dyDescent="0.25">
      <c r="C512" s="20" t="s">
        <v>1405</v>
      </c>
      <c r="D512" t="s">
        <v>1406</v>
      </c>
      <c r="E512" s="74">
        <v>4</v>
      </c>
      <c r="F512" s="77"/>
      <c r="G512" s="67">
        <v>4</v>
      </c>
      <c r="H512" s="67">
        <v>4</v>
      </c>
    </row>
    <row r="513" spans="3:8" x14ac:dyDescent="0.25">
      <c r="C513" s="20" t="s">
        <v>1407</v>
      </c>
      <c r="D513" t="s">
        <v>1408</v>
      </c>
      <c r="E513" s="74">
        <v>4</v>
      </c>
      <c r="F513" s="77"/>
      <c r="G513" s="67">
        <v>4</v>
      </c>
      <c r="H513" s="67">
        <v>4</v>
      </c>
    </row>
    <row r="514" spans="3:8" x14ac:dyDescent="0.25">
      <c r="C514" s="20" t="s">
        <v>1409</v>
      </c>
      <c r="D514" t="s">
        <v>318</v>
      </c>
      <c r="E514" s="74">
        <v>4</v>
      </c>
      <c r="F514" s="77"/>
      <c r="G514" s="67">
        <v>4</v>
      </c>
      <c r="H514" s="67">
        <v>4</v>
      </c>
    </row>
    <row r="515" spans="3:8" x14ac:dyDescent="0.25">
      <c r="C515" s="20" t="s">
        <v>1410</v>
      </c>
      <c r="D515" t="s">
        <v>1411</v>
      </c>
      <c r="E515" s="74">
        <v>4</v>
      </c>
      <c r="F515" s="77"/>
      <c r="G515" s="67">
        <v>4</v>
      </c>
      <c r="H515" s="67">
        <v>4</v>
      </c>
    </row>
    <row r="516" spans="3:8" x14ac:dyDescent="0.25">
      <c r="C516" s="20" t="s">
        <v>1412</v>
      </c>
      <c r="D516" t="s">
        <v>1413</v>
      </c>
      <c r="E516" s="74">
        <v>5</v>
      </c>
      <c r="F516" s="77"/>
      <c r="G516" s="67">
        <v>5</v>
      </c>
      <c r="H516" s="67">
        <v>5</v>
      </c>
    </row>
    <row r="517" spans="3:8" x14ac:dyDescent="0.25">
      <c r="C517" s="20" t="s">
        <v>1414</v>
      </c>
      <c r="D517" t="s">
        <v>1415</v>
      </c>
      <c r="E517" s="74">
        <v>5</v>
      </c>
      <c r="F517" s="77"/>
      <c r="G517" s="67">
        <v>5</v>
      </c>
      <c r="H517" s="67">
        <v>5</v>
      </c>
    </row>
    <row r="518" spans="3:8" x14ac:dyDescent="0.25">
      <c r="C518" s="20" t="s">
        <v>1416</v>
      </c>
      <c r="D518" t="s">
        <v>3241</v>
      </c>
      <c r="E518" s="74">
        <v>2</v>
      </c>
      <c r="F518" s="77"/>
      <c r="G518" s="67">
        <v>2</v>
      </c>
      <c r="H518" s="67">
        <v>2</v>
      </c>
    </row>
    <row r="519" spans="3:8" x14ac:dyDescent="0.25">
      <c r="C519" s="20" t="s">
        <v>1417</v>
      </c>
      <c r="D519" t="s">
        <v>1418</v>
      </c>
      <c r="E519" s="74">
        <v>6</v>
      </c>
      <c r="F519" s="77"/>
      <c r="G519" s="67">
        <v>6</v>
      </c>
      <c r="H519" s="67">
        <v>6</v>
      </c>
    </row>
    <row r="520" spans="3:8" x14ac:dyDescent="0.25">
      <c r="C520" s="20" t="s">
        <v>1419</v>
      </c>
      <c r="D520" t="s">
        <v>239</v>
      </c>
      <c r="E520" s="74">
        <v>1</v>
      </c>
      <c r="F520" s="77"/>
      <c r="G520" s="67">
        <v>1</v>
      </c>
      <c r="H520" s="67">
        <v>1</v>
      </c>
    </row>
    <row r="521" spans="3:8" x14ac:dyDescent="0.25">
      <c r="C521" s="20" t="s">
        <v>3242</v>
      </c>
      <c r="D521" t="s">
        <v>3243</v>
      </c>
      <c r="E521" s="74">
        <v>3</v>
      </c>
      <c r="F521" s="77" t="s">
        <v>3433</v>
      </c>
      <c r="G521" s="67">
        <v>3</v>
      </c>
      <c r="H521" s="67">
        <v>3</v>
      </c>
    </row>
    <row r="522" spans="3:8" x14ac:dyDescent="0.25">
      <c r="C522" s="20" t="s">
        <v>1420</v>
      </c>
      <c r="D522" t="s">
        <v>17</v>
      </c>
      <c r="E522" s="74">
        <v>4</v>
      </c>
      <c r="F522" s="77" t="s">
        <v>3433</v>
      </c>
      <c r="G522" s="67">
        <v>4</v>
      </c>
      <c r="H522" s="67">
        <v>4</v>
      </c>
    </row>
    <row r="523" spans="3:8" x14ac:dyDescent="0.25">
      <c r="C523" s="20" t="s">
        <v>1421</v>
      </c>
      <c r="D523" t="s">
        <v>1422</v>
      </c>
      <c r="E523" s="74">
        <v>4</v>
      </c>
      <c r="F523" s="77" t="s">
        <v>3434</v>
      </c>
      <c r="G523" s="67">
        <v>4</v>
      </c>
      <c r="H523" s="67">
        <v>4</v>
      </c>
    </row>
    <row r="524" spans="3:8" x14ac:dyDescent="0.25">
      <c r="C524" s="20" t="s">
        <v>1423</v>
      </c>
      <c r="D524" t="s">
        <v>1424</v>
      </c>
      <c r="E524" s="74">
        <v>4</v>
      </c>
      <c r="F524" s="77"/>
      <c r="G524" s="67">
        <v>4</v>
      </c>
      <c r="H524" s="67">
        <v>4</v>
      </c>
    </row>
    <row r="525" spans="3:8" x14ac:dyDescent="0.25">
      <c r="C525" s="20" t="s">
        <v>1425</v>
      </c>
      <c r="D525" t="s">
        <v>1426</v>
      </c>
      <c r="E525" s="74">
        <v>4</v>
      </c>
      <c r="F525" s="77" t="s">
        <v>3434</v>
      </c>
      <c r="G525" s="67">
        <v>4</v>
      </c>
      <c r="H525" s="67">
        <v>4</v>
      </c>
    </row>
    <row r="526" spans="3:8" x14ac:dyDescent="0.25">
      <c r="C526" s="20" t="s">
        <v>1427</v>
      </c>
      <c r="D526" t="s">
        <v>1428</v>
      </c>
      <c r="E526" s="74">
        <v>4</v>
      </c>
      <c r="F526" s="77" t="s">
        <v>3434</v>
      </c>
      <c r="G526" s="67">
        <v>4</v>
      </c>
      <c r="H526" s="67">
        <v>4</v>
      </c>
    </row>
    <row r="527" spans="3:8" x14ac:dyDescent="0.25">
      <c r="C527" s="20" t="s">
        <v>1429</v>
      </c>
      <c r="D527" t="s">
        <v>1430</v>
      </c>
      <c r="E527" s="74">
        <v>4</v>
      </c>
      <c r="F527" s="77" t="s">
        <v>3434</v>
      </c>
      <c r="G527" s="67">
        <v>4</v>
      </c>
      <c r="H527" s="67">
        <v>4</v>
      </c>
    </row>
    <row r="528" spans="3:8" x14ac:dyDescent="0.25">
      <c r="C528" s="20" t="s">
        <v>1431</v>
      </c>
      <c r="D528" t="s">
        <v>18</v>
      </c>
      <c r="E528" s="74">
        <v>4</v>
      </c>
      <c r="F528" s="77" t="s">
        <v>3434</v>
      </c>
      <c r="G528" s="67">
        <v>4</v>
      </c>
      <c r="H528" s="67">
        <v>4</v>
      </c>
    </row>
    <row r="529" spans="3:8" x14ac:dyDescent="0.25">
      <c r="C529" s="20" t="s">
        <v>1432</v>
      </c>
      <c r="D529" t="s">
        <v>1433</v>
      </c>
      <c r="E529" s="74">
        <v>4</v>
      </c>
      <c r="F529" s="77" t="s">
        <v>3434</v>
      </c>
      <c r="G529" s="67">
        <v>4</v>
      </c>
      <c r="H529" s="67">
        <v>4</v>
      </c>
    </row>
    <row r="530" spans="3:8" x14ac:dyDescent="0.25">
      <c r="C530" s="20" t="s">
        <v>1434</v>
      </c>
      <c r="D530" t="s">
        <v>1435</v>
      </c>
      <c r="E530" s="74">
        <v>4</v>
      </c>
      <c r="F530" s="77"/>
      <c r="G530" s="67">
        <v>4</v>
      </c>
      <c r="H530" s="67">
        <v>4</v>
      </c>
    </row>
    <row r="531" spans="3:8" x14ac:dyDescent="0.25">
      <c r="C531" s="20" t="s">
        <v>1436</v>
      </c>
      <c r="D531" t="s">
        <v>550</v>
      </c>
      <c r="E531" s="74">
        <v>4</v>
      </c>
      <c r="F531" s="77"/>
      <c r="G531" s="67">
        <v>4</v>
      </c>
      <c r="H531" s="67">
        <v>4</v>
      </c>
    </row>
    <row r="532" spans="3:8" x14ac:dyDescent="0.25">
      <c r="C532" s="20" t="s">
        <v>1437</v>
      </c>
      <c r="D532" t="s">
        <v>3244</v>
      </c>
      <c r="E532" s="74">
        <v>4</v>
      </c>
      <c r="F532" s="77" t="s">
        <v>3434</v>
      </c>
      <c r="G532" s="67">
        <v>4</v>
      </c>
      <c r="H532" s="67">
        <v>4</v>
      </c>
    </row>
    <row r="533" spans="3:8" x14ac:dyDescent="0.25">
      <c r="C533" s="20" t="s">
        <v>1438</v>
      </c>
      <c r="D533" t="s">
        <v>1439</v>
      </c>
      <c r="E533" s="74">
        <v>4</v>
      </c>
      <c r="F533" s="77" t="s">
        <v>3434</v>
      </c>
      <c r="G533" s="67">
        <v>4</v>
      </c>
      <c r="H533" s="67">
        <v>4</v>
      </c>
    </row>
    <row r="534" spans="3:8" x14ac:dyDescent="0.25">
      <c r="C534" s="20" t="s">
        <v>1440</v>
      </c>
      <c r="D534" t="s">
        <v>319</v>
      </c>
      <c r="E534" s="74">
        <v>4</v>
      </c>
      <c r="F534" s="77" t="s">
        <v>3434</v>
      </c>
      <c r="G534" s="67">
        <v>4</v>
      </c>
      <c r="H534" s="67">
        <v>4</v>
      </c>
    </row>
    <row r="535" spans="3:8" x14ac:dyDescent="0.25">
      <c r="C535" s="20" t="s">
        <v>1441</v>
      </c>
      <c r="D535" t="s">
        <v>319</v>
      </c>
      <c r="E535" s="74">
        <v>4</v>
      </c>
      <c r="F535" s="77"/>
      <c r="G535" s="67">
        <v>4</v>
      </c>
      <c r="H535" s="67">
        <v>4</v>
      </c>
    </row>
    <row r="536" spans="3:8" x14ac:dyDescent="0.25">
      <c r="C536" s="20" t="s">
        <v>1442</v>
      </c>
      <c r="D536" t="s">
        <v>551</v>
      </c>
      <c r="E536" s="74">
        <v>1</v>
      </c>
      <c r="F536" s="77"/>
      <c r="G536" s="67">
        <v>1</v>
      </c>
      <c r="H536" s="67">
        <v>4</v>
      </c>
    </row>
    <row r="537" spans="3:8" x14ac:dyDescent="0.25">
      <c r="C537" s="20" t="s">
        <v>1443</v>
      </c>
      <c r="D537" t="s">
        <v>552</v>
      </c>
      <c r="E537" s="74">
        <v>1</v>
      </c>
      <c r="F537" s="77"/>
      <c r="G537" s="67">
        <v>1</v>
      </c>
      <c r="H537" s="67">
        <v>4</v>
      </c>
    </row>
    <row r="538" spans="3:8" x14ac:dyDescent="0.25">
      <c r="C538" s="20" t="s">
        <v>1444</v>
      </c>
      <c r="D538" t="s">
        <v>1445</v>
      </c>
      <c r="E538" s="74">
        <v>4</v>
      </c>
      <c r="F538" s="77"/>
      <c r="G538" s="67">
        <v>4</v>
      </c>
      <c r="H538" s="67">
        <v>4</v>
      </c>
    </row>
    <row r="539" spans="3:8" x14ac:dyDescent="0.25">
      <c r="C539" s="20" t="s">
        <v>1446</v>
      </c>
      <c r="D539" t="s">
        <v>3245</v>
      </c>
      <c r="E539" s="74">
        <v>4</v>
      </c>
      <c r="F539" s="77"/>
      <c r="G539" s="67">
        <v>4</v>
      </c>
      <c r="H539" s="67">
        <v>4</v>
      </c>
    </row>
    <row r="540" spans="3:8" x14ac:dyDescent="0.25">
      <c r="C540" s="20" t="s">
        <v>1447</v>
      </c>
      <c r="D540" t="s">
        <v>1448</v>
      </c>
      <c r="E540" s="74">
        <v>4</v>
      </c>
      <c r="F540" s="77"/>
      <c r="G540" s="67">
        <v>4</v>
      </c>
      <c r="H540" s="67">
        <v>4</v>
      </c>
    </row>
    <row r="541" spans="3:8" x14ac:dyDescent="0.25">
      <c r="C541" s="20" t="s">
        <v>1449</v>
      </c>
      <c r="D541" t="s">
        <v>458</v>
      </c>
      <c r="E541" s="74">
        <v>4</v>
      </c>
      <c r="F541" s="77"/>
      <c r="G541" s="67">
        <v>4</v>
      </c>
      <c r="H541" s="67">
        <v>4</v>
      </c>
    </row>
    <row r="542" spans="3:8" x14ac:dyDescent="0.25">
      <c r="C542" s="20" t="s">
        <v>1450</v>
      </c>
      <c r="D542" t="s">
        <v>553</v>
      </c>
      <c r="E542" s="74">
        <v>4</v>
      </c>
      <c r="F542" s="77" t="s">
        <v>3434</v>
      </c>
      <c r="G542" s="67">
        <v>4</v>
      </c>
      <c r="H542" s="67">
        <v>4</v>
      </c>
    </row>
    <row r="543" spans="3:8" x14ac:dyDescent="0.25">
      <c r="C543" s="20" t="s">
        <v>1451</v>
      </c>
      <c r="D543" t="s">
        <v>1452</v>
      </c>
      <c r="E543" s="74">
        <v>3</v>
      </c>
      <c r="F543" s="77" t="s">
        <v>3434</v>
      </c>
      <c r="G543" s="67">
        <v>3</v>
      </c>
      <c r="H543" s="67">
        <v>3</v>
      </c>
    </row>
    <row r="544" spans="3:8" x14ac:dyDescent="0.25">
      <c r="C544" s="20" t="s">
        <v>3246</v>
      </c>
      <c r="D544" t="s">
        <v>3247</v>
      </c>
      <c r="E544" s="74">
        <v>4</v>
      </c>
      <c r="F544" s="77"/>
      <c r="G544" s="67">
        <v>4</v>
      </c>
      <c r="H544" s="67">
        <v>4</v>
      </c>
    </row>
    <row r="545" spans="3:8" x14ac:dyDescent="0.25">
      <c r="C545" s="20" t="s">
        <v>1453</v>
      </c>
      <c r="D545" t="s">
        <v>555</v>
      </c>
      <c r="E545" s="74">
        <v>4</v>
      </c>
      <c r="F545" s="77" t="s">
        <v>3434</v>
      </c>
      <c r="G545" s="67">
        <v>4</v>
      </c>
      <c r="H545" s="67">
        <v>4</v>
      </c>
    </row>
    <row r="546" spans="3:8" x14ac:dyDescent="0.25">
      <c r="C546" s="20" t="s">
        <v>1454</v>
      </c>
      <c r="D546" t="s">
        <v>556</v>
      </c>
      <c r="E546" s="74">
        <v>4</v>
      </c>
      <c r="F546" s="77" t="s">
        <v>3434</v>
      </c>
      <c r="G546" s="67">
        <v>4</v>
      </c>
      <c r="H546" s="67">
        <v>4</v>
      </c>
    </row>
    <row r="547" spans="3:8" x14ac:dyDescent="0.25">
      <c r="C547" s="20" t="s">
        <v>1455</v>
      </c>
      <c r="D547" t="s">
        <v>321</v>
      </c>
      <c r="E547" s="74">
        <v>4</v>
      </c>
      <c r="F547" s="77" t="s">
        <v>3434</v>
      </c>
      <c r="G547" s="67">
        <v>4</v>
      </c>
      <c r="H547" s="67">
        <v>4</v>
      </c>
    </row>
    <row r="548" spans="3:8" x14ac:dyDescent="0.25">
      <c r="C548" s="20" t="s">
        <v>1456</v>
      </c>
      <c r="D548" t="s">
        <v>322</v>
      </c>
      <c r="E548" s="74">
        <v>4</v>
      </c>
      <c r="F548" s="77" t="s">
        <v>3434</v>
      </c>
      <c r="G548" s="67">
        <v>4</v>
      </c>
      <c r="H548" s="67">
        <v>4</v>
      </c>
    </row>
    <row r="549" spans="3:8" x14ac:dyDescent="0.25">
      <c r="C549" s="20" t="s">
        <v>1457</v>
      </c>
      <c r="D549" t="s">
        <v>557</v>
      </c>
      <c r="E549" s="74">
        <v>4</v>
      </c>
      <c r="F549" s="77" t="s">
        <v>3434</v>
      </c>
      <c r="G549" s="67">
        <v>4</v>
      </c>
      <c r="H549" s="67">
        <v>4</v>
      </c>
    </row>
    <row r="550" spans="3:8" x14ac:dyDescent="0.25">
      <c r="C550" s="20" t="s">
        <v>1458</v>
      </c>
      <c r="D550" t="s">
        <v>558</v>
      </c>
      <c r="E550" s="74">
        <v>4</v>
      </c>
      <c r="F550" s="77" t="s">
        <v>3434</v>
      </c>
      <c r="G550" s="67">
        <v>4</v>
      </c>
      <c r="H550" s="67">
        <v>4</v>
      </c>
    </row>
    <row r="551" spans="3:8" x14ac:dyDescent="0.25">
      <c r="C551" s="20" t="s">
        <v>1459</v>
      </c>
      <c r="D551" t="s">
        <v>559</v>
      </c>
      <c r="E551" s="74">
        <v>4</v>
      </c>
      <c r="F551" s="77" t="s">
        <v>3434</v>
      </c>
      <c r="G551" s="67">
        <v>4</v>
      </c>
      <c r="H551" s="67">
        <v>4</v>
      </c>
    </row>
    <row r="552" spans="3:8" x14ac:dyDescent="0.25">
      <c r="C552" s="20" t="s">
        <v>1460</v>
      </c>
      <c r="D552" t="s">
        <v>1461</v>
      </c>
      <c r="E552" s="74">
        <v>4</v>
      </c>
      <c r="F552" s="77" t="s">
        <v>3434</v>
      </c>
      <c r="G552" s="67">
        <v>4</v>
      </c>
      <c r="H552" s="67">
        <v>4</v>
      </c>
    </row>
    <row r="553" spans="3:8" x14ac:dyDescent="0.25">
      <c r="C553" s="20" t="s">
        <v>1462</v>
      </c>
      <c r="D553" t="s">
        <v>323</v>
      </c>
      <c r="E553" s="74">
        <v>4</v>
      </c>
      <c r="F553" s="77"/>
      <c r="G553" s="67">
        <v>4</v>
      </c>
      <c r="H553" s="67">
        <v>4</v>
      </c>
    </row>
    <row r="554" spans="3:8" x14ac:dyDescent="0.25">
      <c r="C554" s="20" t="s">
        <v>1463</v>
      </c>
      <c r="D554" t="s">
        <v>1464</v>
      </c>
      <c r="E554" s="74">
        <v>4</v>
      </c>
      <c r="F554" s="77" t="s">
        <v>3434</v>
      </c>
      <c r="G554" s="67">
        <v>4</v>
      </c>
      <c r="H554" s="67">
        <v>4</v>
      </c>
    </row>
    <row r="555" spans="3:8" x14ac:dyDescent="0.25">
      <c r="C555" s="20" t="s">
        <v>1465</v>
      </c>
      <c r="D555" t="s">
        <v>1466</v>
      </c>
      <c r="E555" s="74">
        <v>4</v>
      </c>
      <c r="F555" s="77" t="s">
        <v>3434</v>
      </c>
      <c r="G555" s="67">
        <v>4</v>
      </c>
      <c r="H555" s="67">
        <v>4</v>
      </c>
    </row>
    <row r="556" spans="3:8" x14ac:dyDescent="0.25">
      <c r="C556" s="20" t="s">
        <v>1467</v>
      </c>
      <c r="D556" t="s">
        <v>560</v>
      </c>
      <c r="E556" s="74">
        <v>4</v>
      </c>
      <c r="F556" s="77" t="s">
        <v>3434</v>
      </c>
      <c r="G556" s="67">
        <v>4</v>
      </c>
      <c r="H556" s="67">
        <v>4</v>
      </c>
    </row>
    <row r="557" spans="3:8" x14ac:dyDescent="0.25">
      <c r="C557" s="20" t="s">
        <v>1468</v>
      </c>
      <c r="D557" t="s">
        <v>561</v>
      </c>
      <c r="E557" s="74">
        <v>4</v>
      </c>
      <c r="F557" s="77" t="s">
        <v>3434</v>
      </c>
      <c r="G557" s="67">
        <v>4</v>
      </c>
      <c r="H557" s="67">
        <v>4</v>
      </c>
    </row>
    <row r="558" spans="3:8" x14ac:dyDescent="0.25">
      <c r="C558" s="20" t="s">
        <v>1469</v>
      </c>
      <c r="D558" t="s">
        <v>1470</v>
      </c>
      <c r="E558" s="74">
        <v>4</v>
      </c>
      <c r="F558" s="77" t="s">
        <v>3434</v>
      </c>
      <c r="G558" s="67">
        <v>4</v>
      </c>
      <c r="H558" s="67">
        <v>4</v>
      </c>
    </row>
    <row r="559" spans="3:8" x14ac:dyDescent="0.25">
      <c r="C559" s="20" t="s">
        <v>1471</v>
      </c>
      <c r="D559" t="s">
        <v>562</v>
      </c>
      <c r="E559" s="74">
        <v>4</v>
      </c>
      <c r="F559" s="77" t="s">
        <v>3434</v>
      </c>
      <c r="G559" s="67">
        <v>4</v>
      </c>
      <c r="H559" s="67">
        <v>4</v>
      </c>
    </row>
    <row r="560" spans="3:8" x14ac:dyDescent="0.25">
      <c r="C560" s="20" t="s">
        <v>1472</v>
      </c>
      <c r="D560" t="s">
        <v>1473</v>
      </c>
      <c r="E560" s="74">
        <v>4</v>
      </c>
      <c r="F560" s="77"/>
      <c r="G560" s="67">
        <v>4</v>
      </c>
      <c r="H560" s="67">
        <v>4</v>
      </c>
    </row>
    <row r="561" spans="3:8" x14ac:dyDescent="0.25">
      <c r="C561" s="20" t="s">
        <v>1474</v>
      </c>
      <c r="D561" t="s">
        <v>563</v>
      </c>
      <c r="E561" s="74">
        <v>4</v>
      </c>
      <c r="F561" s="77" t="s">
        <v>3434</v>
      </c>
      <c r="G561" s="67">
        <v>4</v>
      </c>
      <c r="H561" s="67">
        <v>4</v>
      </c>
    </row>
    <row r="562" spans="3:8" x14ac:dyDescent="0.25">
      <c r="C562" s="20" t="s">
        <v>1475</v>
      </c>
      <c r="D562" t="s">
        <v>1476</v>
      </c>
      <c r="E562" s="74">
        <v>4</v>
      </c>
      <c r="F562" s="77"/>
      <c r="G562" s="67">
        <v>4</v>
      </c>
      <c r="H562" s="67">
        <v>4</v>
      </c>
    </row>
    <row r="563" spans="3:8" x14ac:dyDescent="0.25">
      <c r="C563" s="20" t="s">
        <v>1477</v>
      </c>
      <c r="D563" t="s">
        <v>1478</v>
      </c>
      <c r="E563" s="74">
        <v>4</v>
      </c>
      <c r="F563" s="77"/>
      <c r="G563" s="67">
        <v>4</v>
      </c>
      <c r="H563" s="67">
        <v>4</v>
      </c>
    </row>
    <row r="564" spans="3:8" x14ac:dyDescent="0.25">
      <c r="C564" s="20" t="s">
        <v>1479</v>
      </c>
      <c r="D564" t="s">
        <v>1480</v>
      </c>
      <c r="E564" s="74">
        <v>4</v>
      </c>
      <c r="F564" s="77" t="s">
        <v>3434</v>
      </c>
      <c r="G564" s="67">
        <v>4</v>
      </c>
      <c r="H564" s="67">
        <v>4</v>
      </c>
    </row>
    <row r="565" spans="3:8" x14ac:dyDescent="0.25">
      <c r="C565" s="20" t="s">
        <v>1481</v>
      </c>
      <c r="D565" t="s">
        <v>1482</v>
      </c>
      <c r="E565" s="74">
        <v>4</v>
      </c>
      <c r="F565" s="77" t="s">
        <v>3434</v>
      </c>
      <c r="G565" s="67">
        <v>4</v>
      </c>
      <c r="H565" s="67">
        <v>4</v>
      </c>
    </row>
    <row r="566" spans="3:8" x14ac:dyDescent="0.25">
      <c r="C566" s="20" t="s">
        <v>1483</v>
      </c>
      <c r="D566" t="s">
        <v>1484</v>
      </c>
      <c r="E566" s="74">
        <v>4</v>
      </c>
      <c r="F566" s="77" t="s">
        <v>3434</v>
      </c>
      <c r="G566" s="67">
        <v>4</v>
      </c>
      <c r="H566" s="67">
        <v>4</v>
      </c>
    </row>
    <row r="567" spans="3:8" x14ac:dyDescent="0.25">
      <c r="C567" s="20" t="s">
        <v>1485</v>
      </c>
      <c r="D567" t="s">
        <v>1486</v>
      </c>
      <c r="E567" s="74">
        <v>4</v>
      </c>
      <c r="F567" s="77"/>
      <c r="G567" s="67">
        <v>4</v>
      </c>
      <c r="H567" s="67">
        <v>4</v>
      </c>
    </row>
    <row r="568" spans="3:8" x14ac:dyDescent="0.25">
      <c r="C568" s="20" t="s">
        <v>1487</v>
      </c>
      <c r="D568" t="s">
        <v>1488</v>
      </c>
      <c r="E568" s="74">
        <v>4</v>
      </c>
      <c r="F568" s="77" t="s">
        <v>3434</v>
      </c>
      <c r="G568" s="67">
        <v>4</v>
      </c>
      <c r="H568" s="67">
        <v>4</v>
      </c>
    </row>
    <row r="569" spans="3:8" x14ac:dyDescent="0.25">
      <c r="C569" s="20" t="s">
        <v>1489</v>
      </c>
      <c r="D569" t="s">
        <v>564</v>
      </c>
      <c r="E569" s="74">
        <v>4</v>
      </c>
      <c r="F569" s="77" t="s">
        <v>3434</v>
      </c>
      <c r="G569" s="67">
        <v>4</v>
      </c>
      <c r="H569" s="67">
        <v>4</v>
      </c>
    </row>
    <row r="570" spans="3:8" x14ac:dyDescent="0.25">
      <c r="C570" s="20" t="s">
        <v>1490</v>
      </c>
      <c r="D570" t="s">
        <v>565</v>
      </c>
      <c r="E570" s="74">
        <v>4</v>
      </c>
      <c r="F570" s="77" t="s">
        <v>3434</v>
      </c>
      <c r="G570" s="67">
        <v>4</v>
      </c>
      <c r="H570" s="67">
        <v>4</v>
      </c>
    </row>
    <row r="571" spans="3:8" x14ac:dyDescent="0.25">
      <c r="C571" s="20" t="s">
        <v>1491</v>
      </c>
      <c r="D571" t="s">
        <v>1492</v>
      </c>
      <c r="E571" s="74">
        <v>4</v>
      </c>
      <c r="F571" s="77" t="s">
        <v>3434</v>
      </c>
      <c r="G571" s="67">
        <v>4</v>
      </c>
      <c r="H571" s="67">
        <v>4</v>
      </c>
    </row>
    <row r="572" spans="3:8" x14ac:dyDescent="0.25">
      <c r="C572" s="20" t="s">
        <v>1493</v>
      </c>
      <c r="D572" t="s">
        <v>1494</v>
      </c>
      <c r="E572" s="74">
        <v>4</v>
      </c>
      <c r="F572" s="77" t="s">
        <v>3434</v>
      </c>
      <c r="G572" s="67">
        <v>4</v>
      </c>
      <c r="H572" s="67">
        <v>4</v>
      </c>
    </row>
    <row r="573" spans="3:8" x14ac:dyDescent="0.25">
      <c r="C573" s="20" t="s">
        <v>1495</v>
      </c>
      <c r="D573" t="s">
        <v>566</v>
      </c>
      <c r="E573" s="74">
        <v>1</v>
      </c>
      <c r="F573" s="77"/>
      <c r="G573" s="67">
        <v>1</v>
      </c>
      <c r="H573" s="67">
        <v>3</v>
      </c>
    </row>
    <row r="574" spans="3:8" x14ac:dyDescent="0.25">
      <c r="C574" s="20" t="s">
        <v>1496</v>
      </c>
      <c r="D574" t="s">
        <v>571</v>
      </c>
      <c r="E574" s="74">
        <v>4</v>
      </c>
      <c r="F574" s="77" t="s">
        <v>3434</v>
      </c>
      <c r="G574" s="67">
        <v>4</v>
      </c>
      <c r="H574" s="67">
        <v>4</v>
      </c>
    </row>
    <row r="575" spans="3:8" x14ac:dyDescent="0.25">
      <c r="C575" s="20" t="s">
        <v>1497</v>
      </c>
      <c r="D575" t="s">
        <v>3002</v>
      </c>
      <c r="E575" s="74">
        <v>4</v>
      </c>
      <c r="F575" s="77" t="s">
        <v>3434</v>
      </c>
      <c r="G575" s="67">
        <v>4</v>
      </c>
      <c r="H575" s="67">
        <v>4</v>
      </c>
    </row>
    <row r="576" spans="3:8" x14ac:dyDescent="0.25">
      <c r="C576" s="20" t="s">
        <v>1498</v>
      </c>
      <c r="D576" t="s">
        <v>3003</v>
      </c>
      <c r="E576" s="74">
        <v>4</v>
      </c>
      <c r="F576" s="77" t="s">
        <v>3434</v>
      </c>
      <c r="G576" s="67">
        <v>4</v>
      </c>
      <c r="H576" s="67">
        <v>4</v>
      </c>
    </row>
    <row r="577" spans="3:8" x14ac:dyDescent="0.25">
      <c r="C577" s="20" t="s">
        <v>1499</v>
      </c>
      <c r="D577" t="s">
        <v>19</v>
      </c>
      <c r="E577" s="74">
        <v>4</v>
      </c>
      <c r="F577" s="77" t="s">
        <v>3434</v>
      </c>
      <c r="G577" s="67">
        <v>4</v>
      </c>
      <c r="H577" s="67">
        <v>4</v>
      </c>
    </row>
    <row r="578" spans="3:8" x14ac:dyDescent="0.25">
      <c r="C578" s="20" t="s">
        <v>1500</v>
      </c>
      <c r="D578" t="s">
        <v>572</v>
      </c>
      <c r="E578" s="74">
        <v>4</v>
      </c>
      <c r="F578" s="77"/>
      <c r="G578" s="67">
        <v>4</v>
      </c>
      <c r="H578" s="67">
        <v>4</v>
      </c>
    </row>
    <row r="579" spans="3:8" x14ac:dyDescent="0.25">
      <c r="C579" s="20" t="s">
        <v>1501</v>
      </c>
      <c r="D579" t="s">
        <v>240</v>
      </c>
      <c r="E579" s="74">
        <v>4</v>
      </c>
      <c r="F579" s="77"/>
      <c r="G579" s="67">
        <v>4</v>
      </c>
      <c r="H579" s="67">
        <v>4</v>
      </c>
    </row>
    <row r="580" spans="3:8" x14ac:dyDescent="0.25">
      <c r="C580" s="20" t="s">
        <v>1502</v>
      </c>
      <c r="D580" t="s">
        <v>325</v>
      </c>
      <c r="E580" s="74">
        <v>4</v>
      </c>
      <c r="F580" s="77"/>
      <c r="G580" s="67">
        <v>4</v>
      </c>
      <c r="H580" s="67">
        <v>4</v>
      </c>
    </row>
    <row r="581" spans="3:8" x14ac:dyDescent="0.25">
      <c r="C581" s="20" t="s">
        <v>3044</v>
      </c>
      <c r="D581" t="s">
        <v>3004</v>
      </c>
      <c r="E581" s="74">
        <v>4</v>
      </c>
      <c r="F581" s="77"/>
      <c r="G581" s="67">
        <v>4</v>
      </c>
      <c r="H581" s="67">
        <v>4</v>
      </c>
    </row>
    <row r="582" spans="3:8" x14ac:dyDescent="0.25">
      <c r="C582" s="20" t="s">
        <v>3045</v>
      </c>
      <c r="D582" t="s">
        <v>3005</v>
      </c>
      <c r="E582" s="74">
        <v>4</v>
      </c>
      <c r="F582" s="77"/>
      <c r="G582" s="67">
        <v>4</v>
      </c>
      <c r="H582" s="67">
        <v>4</v>
      </c>
    </row>
    <row r="583" spans="3:8" x14ac:dyDescent="0.25">
      <c r="C583" s="20" t="s">
        <v>3046</v>
      </c>
      <c r="D583" t="s">
        <v>3006</v>
      </c>
      <c r="E583" s="74">
        <v>4</v>
      </c>
      <c r="F583" s="77"/>
      <c r="G583" s="67">
        <v>4</v>
      </c>
      <c r="H583" s="67">
        <v>4</v>
      </c>
    </row>
    <row r="584" spans="3:8" x14ac:dyDescent="0.25">
      <c r="C584" s="20" t="s">
        <v>1503</v>
      </c>
      <c r="D584" t="s">
        <v>1504</v>
      </c>
      <c r="E584" s="74">
        <v>4</v>
      </c>
      <c r="F584" s="77"/>
      <c r="G584" s="67">
        <v>4</v>
      </c>
      <c r="H584" s="67">
        <v>4</v>
      </c>
    </row>
    <row r="585" spans="3:8" x14ac:dyDescent="0.25">
      <c r="C585" s="20" t="s">
        <v>1505</v>
      </c>
      <c r="D585" t="s">
        <v>329</v>
      </c>
      <c r="E585" s="74">
        <v>4</v>
      </c>
      <c r="F585" s="77"/>
      <c r="G585" s="67">
        <v>4</v>
      </c>
      <c r="H585" s="67">
        <v>4</v>
      </c>
    </row>
    <row r="586" spans="3:8" x14ac:dyDescent="0.25">
      <c r="C586" s="20" t="s">
        <v>1506</v>
      </c>
      <c r="D586" t="s">
        <v>1507</v>
      </c>
      <c r="E586" s="74">
        <v>4</v>
      </c>
      <c r="F586" s="77"/>
      <c r="G586" s="67">
        <v>4</v>
      </c>
      <c r="H586" s="67">
        <v>4</v>
      </c>
    </row>
    <row r="587" spans="3:8" x14ac:dyDescent="0.25">
      <c r="C587" s="20" t="s">
        <v>1508</v>
      </c>
      <c r="D587" t="s">
        <v>1318</v>
      </c>
      <c r="E587" s="74">
        <v>4</v>
      </c>
      <c r="F587" s="77"/>
      <c r="G587" s="67">
        <v>4</v>
      </c>
      <c r="H587" s="67">
        <v>4</v>
      </c>
    </row>
    <row r="588" spans="3:8" x14ac:dyDescent="0.25">
      <c r="C588" s="20" t="s">
        <v>1509</v>
      </c>
      <c r="D588" t="s">
        <v>1510</v>
      </c>
      <c r="E588" s="74">
        <v>4</v>
      </c>
      <c r="F588" s="77"/>
      <c r="G588" s="67">
        <v>4</v>
      </c>
      <c r="H588" s="67">
        <v>4</v>
      </c>
    </row>
    <row r="589" spans="3:8" x14ac:dyDescent="0.25">
      <c r="C589" s="20" t="s">
        <v>1511</v>
      </c>
      <c r="D589" t="s">
        <v>1320</v>
      </c>
      <c r="E589" s="74">
        <v>4</v>
      </c>
      <c r="F589" s="77"/>
      <c r="G589" s="67">
        <v>4</v>
      </c>
      <c r="H589" s="67">
        <v>4</v>
      </c>
    </row>
    <row r="590" spans="3:8" x14ac:dyDescent="0.25">
      <c r="C590" s="20" t="s">
        <v>3047</v>
      </c>
      <c r="D590" t="s">
        <v>1574</v>
      </c>
      <c r="E590" s="74">
        <v>4</v>
      </c>
      <c r="F590" s="77"/>
      <c r="G590" s="67">
        <v>4</v>
      </c>
      <c r="H590" s="67">
        <v>4</v>
      </c>
    </row>
    <row r="591" spans="3:8" x14ac:dyDescent="0.25">
      <c r="C591" s="20" t="s">
        <v>1512</v>
      </c>
      <c r="D591" t="s">
        <v>87</v>
      </c>
      <c r="E591" s="74">
        <v>4</v>
      </c>
      <c r="F591" s="77"/>
      <c r="G591" s="67">
        <v>4</v>
      </c>
      <c r="H591" s="67">
        <v>4</v>
      </c>
    </row>
    <row r="592" spans="3:8" x14ac:dyDescent="0.25">
      <c r="C592" s="20" t="s">
        <v>1513</v>
      </c>
      <c r="D592" t="s">
        <v>1514</v>
      </c>
      <c r="E592" s="74">
        <v>4</v>
      </c>
      <c r="F592" s="77"/>
      <c r="G592" s="67">
        <v>4</v>
      </c>
      <c r="H592" s="67">
        <v>4</v>
      </c>
    </row>
    <row r="593" spans="3:8" x14ac:dyDescent="0.25">
      <c r="C593" s="20" t="s">
        <v>3048</v>
      </c>
      <c r="D593" t="s">
        <v>3007</v>
      </c>
      <c r="E593" s="74">
        <v>4</v>
      </c>
      <c r="F593" s="77"/>
      <c r="G593" s="67">
        <v>4</v>
      </c>
      <c r="H593" s="67">
        <v>4</v>
      </c>
    </row>
    <row r="594" spans="3:8" x14ac:dyDescent="0.25">
      <c r="C594" s="20" t="s">
        <v>3049</v>
      </c>
      <c r="D594" t="s">
        <v>3008</v>
      </c>
      <c r="E594" s="74">
        <v>4</v>
      </c>
      <c r="F594" s="77"/>
      <c r="G594" s="67">
        <v>4</v>
      </c>
      <c r="H594" s="67">
        <v>4</v>
      </c>
    </row>
    <row r="595" spans="3:8" x14ac:dyDescent="0.25">
      <c r="C595" s="20" t="s">
        <v>3050</v>
      </c>
      <c r="D595" t="s">
        <v>3009</v>
      </c>
      <c r="E595" s="74">
        <v>4</v>
      </c>
      <c r="F595" s="77"/>
      <c r="G595" s="67">
        <v>4</v>
      </c>
      <c r="H595" s="67">
        <v>4</v>
      </c>
    </row>
    <row r="596" spans="3:8" x14ac:dyDescent="0.25">
      <c r="C596" s="20" t="s">
        <v>3051</v>
      </c>
      <c r="D596" t="s">
        <v>3010</v>
      </c>
      <c r="E596" s="74">
        <v>4</v>
      </c>
      <c r="F596" s="77"/>
      <c r="G596" s="67">
        <v>4</v>
      </c>
      <c r="H596" s="67">
        <v>4</v>
      </c>
    </row>
    <row r="597" spans="3:8" x14ac:dyDescent="0.25">
      <c r="C597" s="20" t="s">
        <v>3052</v>
      </c>
      <c r="D597" t="s">
        <v>3011</v>
      </c>
      <c r="E597" s="74">
        <v>4</v>
      </c>
      <c r="F597" s="77"/>
      <c r="G597" s="67">
        <v>4</v>
      </c>
      <c r="H597" s="67">
        <v>4</v>
      </c>
    </row>
    <row r="598" spans="3:8" x14ac:dyDescent="0.25">
      <c r="C598" s="20" t="s">
        <v>1515</v>
      </c>
      <c r="D598" t="s">
        <v>1516</v>
      </c>
      <c r="E598" s="74">
        <v>4</v>
      </c>
      <c r="F598" s="77"/>
      <c r="G598" s="67">
        <v>4</v>
      </c>
      <c r="H598" s="67">
        <v>4</v>
      </c>
    </row>
    <row r="599" spans="3:8" x14ac:dyDescent="0.25">
      <c r="C599" s="20" t="s">
        <v>1517</v>
      </c>
      <c r="D599" t="s">
        <v>1518</v>
      </c>
      <c r="E599" s="74">
        <v>4</v>
      </c>
      <c r="F599" s="77" t="s">
        <v>3434</v>
      </c>
      <c r="G599" s="67">
        <v>4</v>
      </c>
      <c r="H599" s="67">
        <v>4</v>
      </c>
    </row>
    <row r="600" spans="3:8" x14ac:dyDescent="0.25">
      <c r="C600" s="20" t="s">
        <v>1519</v>
      </c>
      <c r="D600" t="s">
        <v>1520</v>
      </c>
      <c r="E600" s="74">
        <v>4</v>
      </c>
      <c r="F600" s="77"/>
      <c r="G600" s="67">
        <v>4</v>
      </c>
      <c r="H600" s="67">
        <v>4</v>
      </c>
    </row>
    <row r="601" spans="3:8" x14ac:dyDescent="0.25">
      <c r="C601" s="20" t="s">
        <v>1521</v>
      </c>
      <c r="D601" t="s">
        <v>326</v>
      </c>
      <c r="E601" s="74">
        <v>4</v>
      </c>
      <c r="F601" s="77"/>
      <c r="G601" s="67">
        <v>4</v>
      </c>
      <c r="H601" s="67">
        <v>4</v>
      </c>
    </row>
    <row r="602" spans="3:8" x14ac:dyDescent="0.25">
      <c r="C602" s="20" t="s">
        <v>1522</v>
      </c>
      <c r="D602" t="s">
        <v>1523</v>
      </c>
      <c r="E602" s="74">
        <v>4</v>
      </c>
      <c r="F602" s="77" t="s">
        <v>3434</v>
      </c>
      <c r="G602" s="67">
        <v>4</v>
      </c>
      <c r="H602" s="67">
        <v>4</v>
      </c>
    </row>
    <row r="603" spans="3:8" x14ac:dyDescent="0.25">
      <c r="C603" s="20" t="s">
        <v>1524</v>
      </c>
      <c r="D603" t="s">
        <v>573</v>
      </c>
      <c r="E603" s="74">
        <v>4</v>
      </c>
      <c r="F603" s="77"/>
      <c r="G603" s="67">
        <v>4</v>
      </c>
      <c r="H603" s="67">
        <v>4</v>
      </c>
    </row>
    <row r="604" spans="3:8" x14ac:dyDescent="0.25">
      <c r="C604" s="20" t="s">
        <v>1525</v>
      </c>
      <c r="D604" t="s">
        <v>327</v>
      </c>
      <c r="E604" s="74">
        <v>4</v>
      </c>
      <c r="F604" s="77"/>
      <c r="G604" s="67">
        <v>4</v>
      </c>
      <c r="H604" s="67">
        <v>4</v>
      </c>
    </row>
    <row r="605" spans="3:8" x14ac:dyDescent="0.25">
      <c r="C605" s="20" t="s">
        <v>1526</v>
      </c>
      <c r="D605" t="s">
        <v>574</v>
      </c>
      <c r="E605" s="74">
        <v>4</v>
      </c>
      <c r="F605" s="77"/>
      <c r="G605" s="67">
        <v>4</v>
      </c>
      <c r="H605" s="67">
        <v>4</v>
      </c>
    </row>
    <row r="606" spans="3:8" x14ac:dyDescent="0.25">
      <c r="C606" s="20" t="s">
        <v>1527</v>
      </c>
      <c r="D606" t="s">
        <v>1528</v>
      </c>
      <c r="E606" s="74">
        <v>4</v>
      </c>
      <c r="F606" s="77"/>
      <c r="G606" s="67">
        <v>4</v>
      </c>
      <c r="H606" s="67">
        <v>4</v>
      </c>
    </row>
    <row r="607" spans="3:8" x14ac:dyDescent="0.25">
      <c r="C607" s="20" t="s">
        <v>1529</v>
      </c>
      <c r="D607" t="s">
        <v>1530</v>
      </c>
      <c r="E607" s="74">
        <v>4</v>
      </c>
      <c r="F607" s="77"/>
      <c r="G607" s="67">
        <v>4</v>
      </c>
      <c r="H607" s="67">
        <v>4</v>
      </c>
    </row>
    <row r="608" spans="3:8" x14ac:dyDescent="0.25">
      <c r="C608" s="20" t="s">
        <v>1531</v>
      </c>
      <c r="D608" t="s">
        <v>1532</v>
      </c>
      <c r="E608" s="74">
        <v>4</v>
      </c>
      <c r="F608" s="77"/>
      <c r="G608" s="67">
        <v>4</v>
      </c>
      <c r="H608" s="67">
        <v>4</v>
      </c>
    </row>
    <row r="609" spans="3:8" x14ac:dyDescent="0.25">
      <c r="C609" s="20" t="s">
        <v>1533</v>
      </c>
      <c r="D609" t="s">
        <v>1534</v>
      </c>
      <c r="E609" s="74">
        <v>4</v>
      </c>
      <c r="F609" s="77"/>
      <c r="G609" s="67">
        <v>4</v>
      </c>
      <c r="H609" s="67">
        <v>4</v>
      </c>
    </row>
    <row r="610" spans="3:8" x14ac:dyDescent="0.25">
      <c r="C610" s="20" t="s">
        <v>1535</v>
      </c>
      <c r="D610" t="s">
        <v>575</v>
      </c>
      <c r="E610" s="74">
        <v>4</v>
      </c>
      <c r="F610" s="77" t="s">
        <v>3434</v>
      </c>
      <c r="G610" s="67">
        <v>4</v>
      </c>
      <c r="H610" s="67">
        <v>4</v>
      </c>
    </row>
    <row r="611" spans="3:8" x14ac:dyDescent="0.25">
      <c r="C611" s="20" t="s">
        <v>1536</v>
      </c>
      <c r="D611" t="s">
        <v>1537</v>
      </c>
      <c r="E611" s="74">
        <v>4</v>
      </c>
      <c r="F611" s="77" t="s">
        <v>3434</v>
      </c>
      <c r="G611" s="67">
        <v>4</v>
      </c>
      <c r="H611" s="67">
        <v>4</v>
      </c>
    </row>
    <row r="612" spans="3:8" x14ac:dyDescent="0.25">
      <c r="C612" s="20" t="s">
        <v>1538</v>
      </c>
      <c r="D612" t="s">
        <v>1539</v>
      </c>
      <c r="E612" s="74">
        <v>4</v>
      </c>
      <c r="F612" s="77" t="s">
        <v>3434</v>
      </c>
      <c r="G612" s="67">
        <v>4</v>
      </c>
      <c r="H612" s="67">
        <v>4</v>
      </c>
    </row>
    <row r="613" spans="3:8" x14ac:dyDescent="0.25">
      <c r="C613" s="20" t="s">
        <v>1540</v>
      </c>
      <c r="D613" t="s">
        <v>241</v>
      </c>
      <c r="E613" s="74">
        <v>4</v>
      </c>
      <c r="F613" s="77" t="s">
        <v>3434</v>
      </c>
      <c r="G613" s="67">
        <v>4</v>
      </c>
      <c r="H613" s="67">
        <v>4</v>
      </c>
    </row>
    <row r="614" spans="3:8" x14ac:dyDescent="0.25">
      <c r="C614" s="20" t="s">
        <v>1541</v>
      </c>
      <c r="D614" t="s">
        <v>1542</v>
      </c>
      <c r="E614" s="74">
        <v>4</v>
      </c>
      <c r="F614" s="77" t="s">
        <v>3434</v>
      </c>
      <c r="G614" s="67">
        <v>4</v>
      </c>
      <c r="H614" s="67">
        <v>4</v>
      </c>
    </row>
    <row r="615" spans="3:8" x14ac:dyDescent="0.25">
      <c r="C615" s="20" t="s">
        <v>1543</v>
      </c>
      <c r="D615" t="s">
        <v>1544</v>
      </c>
      <c r="E615" s="74">
        <v>4</v>
      </c>
      <c r="F615" s="77" t="s">
        <v>3434</v>
      </c>
      <c r="G615" s="67">
        <v>4</v>
      </c>
      <c r="H615" s="67">
        <v>4</v>
      </c>
    </row>
    <row r="616" spans="3:8" x14ac:dyDescent="0.25">
      <c r="C616" s="20" t="s">
        <v>1545</v>
      </c>
      <c r="D616" t="s">
        <v>1546</v>
      </c>
      <c r="E616" s="74">
        <v>4</v>
      </c>
      <c r="F616" s="77" t="s">
        <v>3434</v>
      </c>
      <c r="G616" s="67">
        <v>4</v>
      </c>
      <c r="H616" s="67">
        <v>4</v>
      </c>
    </row>
    <row r="617" spans="3:8" x14ac:dyDescent="0.25">
      <c r="C617" s="20" t="s">
        <v>1547</v>
      </c>
      <c r="D617" t="s">
        <v>1548</v>
      </c>
      <c r="E617" s="74">
        <v>4</v>
      </c>
      <c r="F617" s="77" t="s">
        <v>3434</v>
      </c>
      <c r="G617" s="67">
        <v>4</v>
      </c>
      <c r="H617" s="67">
        <v>4</v>
      </c>
    </row>
    <row r="618" spans="3:8" x14ac:dyDescent="0.25">
      <c r="C618" s="20" t="s">
        <v>1549</v>
      </c>
      <c r="D618" t="s">
        <v>1550</v>
      </c>
      <c r="E618" s="74">
        <v>4</v>
      </c>
      <c r="F618" s="77" t="s">
        <v>3434</v>
      </c>
      <c r="G618" s="67">
        <v>4</v>
      </c>
      <c r="H618" s="67">
        <v>4</v>
      </c>
    </row>
    <row r="619" spans="3:8" x14ac:dyDescent="0.25">
      <c r="C619" s="20" t="s">
        <v>1551</v>
      </c>
      <c r="D619" t="s">
        <v>576</v>
      </c>
      <c r="E619" s="74">
        <v>4</v>
      </c>
      <c r="F619" s="77" t="s">
        <v>3434</v>
      </c>
      <c r="G619" s="67">
        <v>4</v>
      </c>
      <c r="H619" s="67">
        <v>4</v>
      </c>
    </row>
    <row r="620" spans="3:8" x14ac:dyDescent="0.25">
      <c r="C620" s="20" t="s">
        <v>1552</v>
      </c>
      <c r="D620" t="s">
        <v>1553</v>
      </c>
      <c r="E620" s="74">
        <v>4</v>
      </c>
      <c r="F620" s="77" t="s">
        <v>3434</v>
      </c>
      <c r="G620" s="67">
        <v>4</v>
      </c>
      <c r="H620" s="67">
        <v>4</v>
      </c>
    </row>
    <row r="621" spans="3:8" x14ac:dyDescent="0.25">
      <c r="C621" s="20" t="s">
        <v>1554</v>
      </c>
      <c r="D621" t="s">
        <v>1555</v>
      </c>
      <c r="E621" s="74">
        <v>4</v>
      </c>
      <c r="F621" s="77" t="s">
        <v>3434</v>
      </c>
      <c r="G621" s="67">
        <v>4</v>
      </c>
      <c r="H621" s="67">
        <v>4</v>
      </c>
    </row>
    <row r="622" spans="3:8" x14ac:dyDescent="0.25">
      <c r="C622" s="20" t="s">
        <v>1556</v>
      </c>
      <c r="D622" t="s">
        <v>1557</v>
      </c>
      <c r="E622" s="74">
        <v>4</v>
      </c>
      <c r="F622" s="77" t="s">
        <v>3434</v>
      </c>
      <c r="G622" s="67">
        <v>4</v>
      </c>
      <c r="H622" s="67">
        <v>4</v>
      </c>
    </row>
    <row r="623" spans="3:8" x14ac:dyDescent="0.25">
      <c r="C623" s="20" t="s">
        <v>1558</v>
      </c>
      <c r="D623" t="s">
        <v>1559</v>
      </c>
      <c r="E623" s="74">
        <v>4</v>
      </c>
      <c r="F623" s="77" t="s">
        <v>3434</v>
      </c>
      <c r="G623" s="67">
        <v>4</v>
      </c>
      <c r="H623" s="67">
        <v>4</v>
      </c>
    </row>
    <row r="624" spans="3:8" x14ac:dyDescent="0.25">
      <c r="C624" s="20" t="s">
        <v>1560</v>
      </c>
      <c r="D624" t="s">
        <v>1561</v>
      </c>
      <c r="E624" s="74">
        <v>4</v>
      </c>
      <c r="F624" s="77" t="s">
        <v>3434</v>
      </c>
      <c r="G624" s="67">
        <v>4</v>
      </c>
      <c r="H624" s="67">
        <v>4</v>
      </c>
    </row>
    <row r="625" spans="3:8" x14ac:dyDescent="0.25">
      <c r="C625" s="20" t="s">
        <v>1562</v>
      </c>
      <c r="D625" t="s">
        <v>1563</v>
      </c>
      <c r="E625" s="74">
        <v>4</v>
      </c>
      <c r="F625" s="77"/>
      <c r="G625" s="67">
        <v>4</v>
      </c>
      <c r="H625" s="67">
        <v>4</v>
      </c>
    </row>
    <row r="626" spans="3:8" x14ac:dyDescent="0.25">
      <c r="C626" s="20" t="s">
        <v>1564</v>
      </c>
      <c r="D626" t="s">
        <v>577</v>
      </c>
      <c r="E626" s="74">
        <v>1</v>
      </c>
      <c r="F626" s="77"/>
      <c r="G626" s="67">
        <v>1</v>
      </c>
      <c r="H626" s="67">
        <v>4</v>
      </c>
    </row>
    <row r="627" spans="3:8" x14ac:dyDescent="0.25">
      <c r="C627" s="20" t="s">
        <v>1565</v>
      </c>
      <c r="D627" t="s">
        <v>254</v>
      </c>
      <c r="E627" s="74">
        <v>4</v>
      </c>
      <c r="F627" s="77"/>
      <c r="G627" s="67">
        <v>4</v>
      </c>
      <c r="H627" s="67">
        <v>4</v>
      </c>
    </row>
    <row r="628" spans="3:8" x14ac:dyDescent="0.25">
      <c r="C628" s="20" t="s">
        <v>1566</v>
      </c>
      <c r="D628" t="s">
        <v>1567</v>
      </c>
      <c r="E628" s="74">
        <v>4</v>
      </c>
      <c r="F628" s="77"/>
      <c r="G628" s="67">
        <v>4</v>
      </c>
      <c r="H628" s="67">
        <v>4</v>
      </c>
    </row>
    <row r="629" spans="3:8" x14ac:dyDescent="0.25">
      <c r="C629" s="20" t="s">
        <v>1568</v>
      </c>
      <c r="D629" t="s">
        <v>1569</v>
      </c>
      <c r="E629" s="74">
        <v>4</v>
      </c>
      <c r="F629" s="77"/>
      <c r="G629" s="67">
        <v>4</v>
      </c>
      <c r="H629" s="67">
        <v>4</v>
      </c>
    </row>
    <row r="630" spans="3:8" x14ac:dyDescent="0.25">
      <c r="C630" s="20" t="s">
        <v>1570</v>
      </c>
      <c r="D630" t="s">
        <v>578</v>
      </c>
      <c r="E630" s="74">
        <v>4</v>
      </c>
      <c r="F630" s="77"/>
      <c r="G630" s="67">
        <v>4</v>
      </c>
      <c r="H630" s="67">
        <v>4</v>
      </c>
    </row>
    <row r="631" spans="3:8" x14ac:dyDescent="0.25">
      <c r="C631" s="20" t="s">
        <v>1571</v>
      </c>
      <c r="D631" t="s">
        <v>437</v>
      </c>
      <c r="E631" s="74">
        <v>1</v>
      </c>
      <c r="F631" s="77"/>
      <c r="G631" s="67">
        <v>1</v>
      </c>
      <c r="H631" s="67">
        <v>4</v>
      </c>
    </row>
    <row r="632" spans="3:8" x14ac:dyDescent="0.25">
      <c r="C632" s="20" t="s">
        <v>1572</v>
      </c>
      <c r="D632" t="s">
        <v>328</v>
      </c>
      <c r="E632" s="74">
        <v>4</v>
      </c>
      <c r="F632" s="77"/>
      <c r="G632" s="67">
        <v>4</v>
      </c>
      <c r="H632" s="67">
        <v>4</v>
      </c>
    </row>
    <row r="633" spans="3:8" x14ac:dyDescent="0.25">
      <c r="C633" s="20" t="s">
        <v>1573</v>
      </c>
      <c r="D633" t="s">
        <v>579</v>
      </c>
      <c r="E633" s="74">
        <v>3</v>
      </c>
      <c r="F633" s="77"/>
      <c r="G633" s="67">
        <v>3</v>
      </c>
      <c r="H633" s="67">
        <v>3</v>
      </c>
    </row>
    <row r="634" spans="3:8" x14ac:dyDescent="0.25">
      <c r="C634" s="20" t="s">
        <v>1575</v>
      </c>
      <c r="D634" t="s">
        <v>1576</v>
      </c>
      <c r="E634" s="74">
        <v>3</v>
      </c>
      <c r="F634" s="77"/>
      <c r="G634" s="67">
        <v>3</v>
      </c>
      <c r="H634" s="67">
        <v>3</v>
      </c>
    </row>
    <row r="635" spans="3:8" x14ac:dyDescent="0.25">
      <c r="C635" s="20" t="s">
        <v>1577</v>
      </c>
      <c r="D635" t="s">
        <v>580</v>
      </c>
      <c r="E635" s="74">
        <v>3</v>
      </c>
      <c r="F635" s="77"/>
      <c r="G635" s="67">
        <v>3</v>
      </c>
      <c r="H635" s="67">
        <v>3</v>
      </c>
    </row>
    <row r="636" spans="3:8" x14ac:dyDescent="0.25">
      <c r="C636" s="20" t="s">
        <v>1578</v>
      </c>
      <c r="D636" t="s">
        <v>581</v>
      </c>
      <c r="E636" s="74">
        <v>3</v>
      </c>
      <c r="F636" s="77"/>
      <c r="G636" s="67">
        <v>3</v>
      </c>
      <c r="H636" s="67">
        <v>3</v>
      </c>
    </row>
    <row r="637" spans="3:8" x14ac:dyDescent="0.25">
      <c r="C637" s="20" t="s">
        <v>1579</v>
      </c>
      <c r="D637" t="s">
        <v>330</v>
      </c>
      <c r="E637" s="74">
        <v>3</v>
      </c>
      <c r="F637" s="77"/>
      <c r="G637" s="67">
        <v>3</v>
      </c>
      <c r="H637" s="67">
        <v>3</v>
      </c>
    </row>
    <row r="638" spans="3:8" x14ac:dyDescent="0.25">
      <c r="C638" s="20" t="s">
        <v>1580</v>
      </c>
      <c r="D638" t="s">
        <v>88</v>
      </c>
      <c r="E638" s="74">
        <v>3</v>
      </c>
      <c r="F638" s="77"/>
      <c r="G638" s="67">
        <v>3</v>
      </c>
      <c r="H638" s="67">
        <v>3</v>
      </c>
    </row>
    <row r="639" spans="3:8" x14ac:dyDescent="0.25">
      <c r="C639" s="20" t="s">
        <v>1581</v>
      </c>
      <c r="D639" t="s">
        <v>582</v>
      </c>
      <c r="E639" s="74">
        <v>1</v>
      </c>
      <c r="F639" s="77"/>
      <c r="G639" s="67">
        <v>1</v>
      </c>
      <c r="H639" s="67">
        <v>1</v>
      </c>
    </row>
    <row r="640" spans="3:8" x14ac:dyDescent="0.25">
      <c r="C640" s="20" t="s">
        <v>1582</v>
      </c>
      <c r="D640" t="s">
        <v>89</v>
      </c>
      <c r="E640" s="74">
        <v>3</v>
      </c>
      <c r="F640" s="77"/>
      <c r="G640" s="67">
        <v>3</v>
      </c>
      <c r="H640" s="67">
        <v>3</v>
      </c>
    </row>
    <row r="641" spans="3:8" x14ac:dyDescent="0.25">
      <c r="C641" s="20" t="s">
        <v>1583</v>
      </c>
      <c r="D641" t="s">
        <v>583</v>
      </c>
      <c r="E641" s="74">
        <v>3</v>
      </c>
      <c r="F641" s="77"/>
      <c r="G641" s="67">
        <v>3</v>
      </c>
      <c r="H641" s="67">
        <v>3</v>
      </c>
    </row>
    <row r="642" spans="3:8" x14ac:dyDescent="0.25">
      <c r="C642" s="20" t="s">
        <v>1584</v>
      </c>
      <c r="D642" t="s">
        <v>1585</v>
      </c>
      <c r="E642" s="74">
        <v>3</v>
      </c>
      <c r="F642" s="77"/>
      <c r="G642" s="67">
        <v>3</v>
      </c>
      <c r="H642" s="67">
        <v>3</v>
      </c>
    </row>
    <row r="643" spans="3:8" x14ac:dyDescent="0.25">
      <c r="C643" s="20" t="s">
        <v>1586</v>
      </c>
      <c r="D643" t="s">
        <v>1587</v>
      </c>
      <c r="E643" s="74">
        <v>1</v>
      </c>
      <c r="F643" s="77"/>
      <c r="G643" s="67">
        <v>1</v>
      </c>
      <c r="H643" s="67">
        <v>3</v>
      </c>
    </row>
    <row r="644" spans="3:8" x14ac:dyDescent="0.25">
      <c r="C644" s="20" t="s">
        <v>1588</v>
      </c>
      <c r="D644" t="s">
        <v>1589</v>
      </c>
      <c r="E644" s="74">
        <v>1</v>
      </c>
      <c r="F644" s="77"/>
      <c r="G644" s="67">
        <v>1</v>
      </c>
      <c r="H644" s="67">
        <v>3</v>
      </c>
    </row>
    <row r="645" spans="3:8" x14ac:dyDescent="0.25">
      <c r="C645" s="20" t="s">
        <v>1590</v>
      </c>
      <c r="D645" t="s">
        <v>584</v>
      </c>
      <c r="E645" s="74">
        <v>3</v>
      </c>
      <c r="F645" s="77"/>
      <c r="G645" s="67">
        <v>3</v>
      </c>
      <c r="H645" s="67">
        <v>3</v>
      </c>
    </row>
    <row r="646" spans="3:8" x14ac:dyDescent="0.25">
      <c r="C646" s="20" t="s">
        <v>3248</v>
      </c>
      <c r="D646" t="s">
        <v>3249</v>
      </c>
      <c r="E646" s="74">
        <v>3</v>
      </c>
      <c r="F646" s="77"/>
      <c r="G646" s="67">
        <v>3</v>
      </c>
      <c r="H646" s="67">
        <v>3</v>
      </c>
    </row>
    <row r="647" spans="3:8" x14ac:dyDescent="0.25">
      <c r="C647" s="20" t="s">
        <v>1591</v>
      </c>
      <c r="D647" t="s">
        <v>242</v>
      </c>
      <c r="E647" s="74">
        <v>2</v>
      </c>
      <c r="F647" s="77"/>
      <c r="G647" s="67">
        <v>2</v>
      </c>
      <c r="H647" s="67">
        <v>2</v>
      </c>
    </row>
    <row r="648" spans="3:8" x14ac:dyDescent="0.25">
      <c r="C648" s="20" t="s">
        <v>1592</v>
      </c>
      <c r="D648" t="s">
        <v>585</v>
      </c>
      <c r="E648" s="74">
        <v>1</v>
      </c>
      <c r="F648" s="77"/>
      <c r="G648" s="67">
        <v>1</v>
      </c>
      <c r="H648" s="67">
        <v>3</v>
      </c>
    </row>
    <row r="649" spans="3:8" x14ac:dyDescent="0.25">
      <c r="C649" s="20" t="s">
        <v>1593</v>
      </c>
      <c r="D649" t="s">
        <v>1594</v>
      </c>
      <c r="E649" s="74">
        <v>4</v>
      </c>
      <c r="F649" s="77" t="s">
        <v>3431</v>
      </c>
      <c r="G649" s="67">
        <v>4</v>
      </c>
      <c r="H649" s="67">
        <v>4</v>
      </c>
    </row>
    <row r="650" spans="3:8" x14ac:dyDescent="0.25">
      <c r="C650" s="20" t="s">
        <v>1595</v>
      </c>
      <c r="D650" t="s">
        <v>586</v>
      </c>
      <c r="E650" s="74">
        <v>4</v>
      </c>
      <c r="F650" s="77" t="s">
        <v>3427</v>
      </c>
      <c r="G650" s="67">
        <v>4</v>
      </c>
      <c r="H650" s="67">
        <v>4</v>
      </c>
    </row>
    <row r="651" spans="3:8" x14ac:dyDescent="0.25">
      <c r="C651" s="20" t="s">
        <v>1596</v>
      </c>
      <c r="D651" t="s">
        <v>1597</v>
      </c>
      <c r="E651" s="74">
        <v>3</v>
      </c>
      <c r="F651" s="77"/>
      <c r="G651" s="67">
        <v>3</v>
      </c>
      <c r="H651" s="67">
        <v>3</v>
      </c>
    </row>
    <row r="652" spans="3:8" x14ac:dyDescent="0.25">
      <c r="C652" s="20" t="s">
        <v>1598</v>
      </c>
      <c r="D652" t="s">
        <v>90</v>
      </c>
      <c r="E652" s="74">
        <v>4</v>
      </c>
      <c r="F652" s="77"/>
      <c r="G652" s="67">
        <v>4</v>
      </c>
      <c r="H652" s="67">
        <v>4</v>
      </c>
    </row>
    <row r="653" spans="3:8" x14ac:dyDescent="0.25">
      <c r="C653" s="20" t="s">
        <v>1599</v>
      </c>
      <c r="D653" t="s">
        <v>1600</v>
      </c>
      <c r="E653" s="74">
        <v>4</v>
      </c>
      <c r="F653" s="77"/>
      <c r="G653" s="67">
        <v>4</v>
      </c>
      <c r="H653" s="67">
        <v>4</v>
      </c>
    </row>
    <row r="654" spans="3:8" x14ac:dyDescent="0.25">
      <c r="C654" s="20" t="s">
        <v>1601</v>
      </c>
      <c r="D654" t="s">
        <v>1602</v>
      </c>
      <c r="E654" s="74">
        <v>4</v>
      </c>
      <c r="F654" s="77"/>
      <c r="G654" s="67">
        <v>4</v>
      </c>
      <c r="H654" s="67">
        <v>4</v>
      </c>
    </row>
    <row r="655" spans="3:8" x14ac:dyDescent="0.25">
      <c r="C655" s="20" t="s">
        <v>1603</v>
      </c>
      <c r="D655" t="s">
        <v>176</v>
      </c>
      <c r="E655" s="74">
        <v>4</v>
      </c>
      <c r="F655" s="77"/>
      <c r="G655" s="67">
        <v>4</v>
      </c>
      <c r="H655" s="67">
        <v>4</v>
      </c>
    </row>
    <row r="656" spans="3:8" x14ac:dyDescent="0.25">
      <c r="C656" s="20" t="s">
        <v>1604</v>
      </c>
      <c r="D656" t="s">
        <v>1605</v>
      </c>
      <c r="E656" s="74">
        <v>4</v>
      </c>
      <c r="F656" s="77"/>
      <c r="G656" s="67">
        <v>4</v>
      </c>
      <c r="H656" s="67">
        <v>4</v>
      </c>
    </row>
    <row r="657" spans="3:8" x14ac:dyDescent="0.25">
      <c r="C657" s="20" t="s">
        <v>1606</v>
      </c>
      <c r="D657" t="s">
        <v>91</v>
      </c>
      <c r="E657" s="74">
        <v>4</v>
      </c>
      <c r="F657" s="77"/>
      <c r="G657" s="67">
        <v>4</v>
      </c>
      <c r="H657" s="67">
        <v>4</v>
      </c>
    </row>
    <row r="658" spans="3:8" x14ac:dyDescent="0.25">
      <c r="C658" s="20" t="s">
        <v>1607</v>
      </c>
      <c r="D658" t="s">
        <v>587</v>
      </c>
      <c r="E658" s="74">
        <v>4</v>
      </c>
      <c r="F658" s="77"/>
      <c r="G658" s="67">
        <v>4</v>
      </c>
      <c r="H658" s="67">
        <v>4</v>
      </c>
    </row>
    <row r="659" spans="3:8" x14ac:dyDescent="0.25">
      <c r="C659" s="20" t="s">
        <v>1608</v>
      </c>
      <c r="D659" t="s">
        <v>1609</v>
      </c>
      <c r="E659" s="74">
        <v>4</v>
      </c>
      <c r="F659" s="77"/>
      <c r="G659" s="67">
        <v>4</v>
      </c>
      <c r="H659" s="67">
        <v>4</v>
      </c>
    </row>
    <row r="660" spans="3:8" x14ac:dyDescent="0.25">
      <c r="C660" s="20" t="s">
        <v>1610</v>
      </c>
      <c r="D660" t="s">
        <v>1611</v>
      </c>
      <c r="E660" s="74">
        <v>4</v>
      </c>
      <c r="F660" s="77"/>
      <c r="G660" s="67">
        <v>4</v>
      </c>
      <c r="H660" s="67">
        <v>4</v>
      </c>
    </row>
    <row r="661" spans="3:8" x14ac:dyDescent="0.25">
      <c r="C661" s="20" t="s">
        <v>1612</v>
      </c>
      <c r="D661" t="s">
        <v>1613</v>
      </c>
      <c r="E661" s="74">
        <v>4</v>
      </c>
      <c r="F661" s="77"/>
      <c r="G661" s="67">
        <v>4</v>
      </c>
      <c r="H661" s="67">
        <v>4</v>
      </c>
    </row>
    <row r="662" spans="3:8" x14ac:dyDescent="0.25">
      <c r="C662" s="20" t="s">
        <v>1614</v>
      </c>
      <c r="D662" t="s">
        <v>588</v>
      </c>
      <c r="E662" s="74">
        <v>4</v>
      </c>
      <c r="F662" s="77"/>
      <c r="G662" s="67">
        <v>4</v>
      </c>
      <c r="H662" s="67">
        <v>4</v>
      </c>
    </row>
    <row r="663" spans="3:8" x14ac:dyDescent="0.25">
      <c r="C663" s="20" t="s">
        <v>1615</v>
      </c>
      <c r="D663" t="s">
        <v>1616</v>
      </c>
      <c r="E663" s="74">
        <v>4</v>
      </c>
      <c r="F663" s="77"/>
      <c r="G663" s="67">
        <v>4</v>
      </c>
      <c r="H663" s="67">
        <v>4</v>
      </c>
    </row>
    <row r="664" spans="3:8" x14ac:dyDescent="0.25">
      <c r="C664" s="20" t="s">
        <v>1617</v>
      </c>
      <c r="D664" t="s">
        <v>1618</v>
      </c>
      <c r="E664" s="74">
        <v>4</v>
      </c>
      <c r="F664" s="77"/>
      <c r="G664" s="67">
        <v>4</v>
      </c>
      <c r="H664" s="67">
        <v>4</v>
      </c>
    </row>
    <row r="665" spans="3:8" x14ac:dyDescent="0.25">
      <c r="C665" s="20" t="s">
        <v>1619</v>
      </c>
      <c r="D665" t="s">
        <v>1620</v>
      </c>
      <c r="E665" s="74">
        <v>1</v>
      </c>
      <c r="F665" s="77"/>
      <c r="G665" s="67">
        <v>1</v>
      </c>
      <c r="H665" s="67">
        <v>1</v>
      </c>
    </row>
    <row r="666" spans="3:8" x14ac:dyDescent="0.25">
      <c r="C666" s="20" t="s">
        <v>1621</v>
      </c>
      <c r="D666" t="s">
        <v>1622</v>
      </c>
      <c r="E666" s="74">
        <v>3</v>
      </c>
      <c r="F666" s="77"/>
      <c r="G666" s="67">
        <v>3</v>
      </c>
      <c r="H666" s="67">
        <v>4</v>
      </c>
    </row>
    <row r="667" spans="3:8" x14ac:dyDescent="0.25">
      <c r="C667" s="20" t="s">
        <v>1623</v>
      </c>
      <c r="D667" t="s">
        <v>1624</v>
      </c>
      <c r="E667" s="74">
        <v>3</v>
      </c>
      <c r="F667" s="77"/>
      <c r="G667" s="67">
        <v>3</v>
      </c>
      <c r="H667" s="67">
        <v>8</v>
      </c>
    </row>
    <row r="668" spans="3:8" x14ac:dyDescent="0.25">
      <c r="C668" s="20" t="s">
        <v>1625</v>
      </c>
      <c r="D668" t="s">
        <v>1626</v>
      </c>
      <c r="E668" s="74">
        <v>1</v>
      </c>
      <c r="F668" s="77"/>
      <c r="G668" s="67">
        <v>1</v>
      </c>
      <c r="H668" s="67">
        <v>4</v>
      </c>
    </row>
    <row r="669" spans="3:8" x14ac:dyDescent="0.25">
      <c r="C669" s="20" t="s">
        <v>1627</v>
      </c>
      <c r="D669" t="s">
        <v>1628</v>
      </c>
      <c r="E669" s="74">
        <v>1</v>
      </c>
      <c r="F669" s="77"/>
      <c r="G669" s="67">
        <v>1</v>
      </c>
      <c r="H669" s="67">
        <v>4</v>
      </c>
    </row>
    <row r="670" spans="3:8" x14ac:dyDescent="0.25">
      <c r="C670" s="20" t="s">
        <v>1629</v>
      </c>
      <c r="D670" t="s">
        <v>1630</v>
      </c>
      <c r="E670" s="74">
        <v>4</v>
      </c>
      <c r="F670" s="77"/>
      <c r="G670" s="67">
        <v>4</v>
      </c>
      <c r="H670" s="67">
        <v>4</v>
      </c>
    </row>
    <row r="671" spans="3:8" x14ac:dyDescent="0.25">
      <c r="C671" s="20" t="s">
        <v>1631</v>
      </c>
      <c r="D671" t="s">
        <v>92</v>
      </c>
      <c r="E671" s="74">
        <v>1</v>
      </c>
      <c r="F671" s="77"/>
      <c r="G671" s="67">
        <v>1</v>
      </c>
      <c r="H671" s="67">
        <v>4</v>
      </c>
    </row>
    <row r="672" spans="3:8" x14ac:dyDescent="0.25">
      <c r="C672" s="20" t="s">
        <v>1632</v>
      </c>
      <c r="D672" t="s">
        <v>1633</v>
      </c>
      <c r="E672" s="74">
        <v>4</v>
      </c>
      <c r="F672" s="77"/>
      <c r="G672" s="67">
        <v>4</v>
      </c>
      <c r="H672" s="67">
        <v>4</v>
      </c>
    </row>
    <row r="673" spans="3:8" x14ac:dyDescent="0.25">
      <c r="C673" s="20" t="s">
        <v>1634</v>
      </c>
      <c r="D673" t="s">
        <v>1635</v>
      </c>
      <c r="E673" s="74">
        <v>3</v>
      </c>
      <c r="F673" s="77"/>
      <c r="G673" s="67">
        <v>3</v>
      </c>
      <c r="H673" s="67">
        <v>3</v>
      </c>
    </row>
    <row r="674" spans="3:8" x14ac:dyDescent="0.25">
      <c r="C674" s="20" t="s">
        <v>1636</v>
      </c>
      <c r="D674" t="s">
        <v>1637</v>
      </c>
      <c r="E674" s="74">
        <v>1</v>
      </c>
      <c r="F674" s="77"/>
      <c r="G674" s="67">
        <v>1</v>
      </c>
      <c r="H674" s="67">
        <v>1</v>
      </c>
    </row>
    <row r="675" spans="3:8" x14ac:dyDescent="0.25">
      <c r="C675" s="20" t="s">
        <v>1638</v>
      </c>
      <c r="D675" t="s">
        <v>1639</v>
      </c>
      <c r="E675" s="74">
        <v>4</v>
      </c>
      <c r="F675" s="77"/>
      <c r="G675" s="67">
        <v>4</v>
      </c>
      <c r="H675" s="67">
        <v>4</v>
      </c>
    </row>
    <row r="676" spans="3:8" x14ac:dyDescent="0.25">
      <c r="C676" s="20" t="s">
        <v>1640</v>
      </c>
      <c r="D676" t="s">
        <v>93</v>
      </c>
      <c r="E676" s="74">
        <v>4</v>
      </c>
      <c r="F676" s="77"/>
      <c r="G676" s="67">
        <v>4</v>
      </c>
      <c r="H676" s="67">
        <v>4</v>
      </c>
    </row>
    <row r="677" spans="3:8" x14ac:dyDescent="0.25">
      <c r="C677" s="20" t="s">
        <v>1641</v>
      </c>
      <c r="D677" t="s">
        <v>1642</v>
      </c>
      <c r="E677" s="74">
        <v>4</v>
      </c>
      <c r="F677" s="77"/>
      <c r="G677" s="67">
        <v>4</v>
      </c>
      <c r="H677" s="67">
        <v>4</v>
      </c>
    </row>
    <row r="678" spans="3:8" x14ac:dyDescent="0.25">
      <c r="C678" s="20" t="s">
        <v>1643</v>
      </c>
      <c r="D678" t="s">
        <v>94</v>
      </c>
      <c r="E678" s="74">
        <v>4</v>
      </c>
      <c r="F678" s="77"/>
      <c r="G678" s="67">
        <v>4</v>
      </c>
      <c r="H678" s="67">
        <v>4</v>
      </c>
    </row>
    <row r="679" spans="3:8" x14ac:dyDescent="0.25">
      <c r="C679" s="20" t="s">
        <v>1644</v>
      </c>
      <c r="D679" t="s">
        <v>1645</v>
      </c>
      <c r="E679" s="74">
        <v>4</v>
      </c>
      <c r="F679" s="77"/>
      <c r="G679" s="67">
        <v>4</v>
      </c>
      <c r="H679" s="67">
        <v>4</v>
      </c>
    </row>
    <row r="680" spans="3:8" x14ac:dyDescent="0.25">
      <c r="C680" s="20" t="s">
        <v>1647</v>
      </c>
      <c r="D680" t="s">
        <v>3250</v>
      </c>
      <c r="E680" s="74">
        <v>4</v>
      </c>
      <c r="F680" s="77"/>
      <c r="G680" s="67">
        <v>4</v>
      </c>
      <c r="H680" s="67">
        <v>4</v>
      </c>
    </row>
    <row r="681" spans="3:8" x14ac:dyDescent="0.25">
      <c r="C681" s="20" t="s">
        <v>1648</v>
      </c>
      <c r="D681" t="s">
        <v>1649</v>
      </c>
      <c r="E681" s="74">
        <v>3</v>
      </c>
      <c r="F681" s="77"/>
      <c r="G681" s="67">
        <v>3</v>
      </c>
      <c r="H681" s="67">
        <v>3</v>
      </c>
    </row>
    <row r="682" spans="3:8" x14ac:dyDescent="0.25">
      <c r="C682" s="20" t="s">
        <v>1650</v>
      </c>
      <c r="D682" t="s">
        <v>1651</v>
      </c>
      <c r="E682" s="74">
        <v>4</v>
      </c>
      <c r="F682" s="77"/>
      <c r="G682" s="67">
        <v>4</v>
      </c>
      <c r="H682" s="67">
        <v>4</v>
      </c>
    </row>
    <row r="683" spans="3:8" x14ac:dyDescent="0.25">
      <c r="C683" s="20" t="s">
        <v>3251</v>
      </c>
      <c r="D683" t="s">
        <v>3252</v>
      </c>
      <c r="E683" s="74">
        <v>4</v>
      </c>
      <c r="F683" s="77"/>
      <c r="G683" s="67">
        <v>4</v>
      </c>
      <c r="H683" s="67">
        <v>4</v>
      </c>
    </row>
    <row r="684" spans="3:8" x14ac:dyDescent="0.25">
      <c r="C684" s="20" t="s">
        <v>1652</v>
      </c>
      <c r="D684" t="s">
        <v>95</v>
      </c>
      <c r="E684" s="74">
        <v>4</v>
      </c>
      <c r="F684" s="77"/>
      <c r="G684" s="67">
        <v>4</v>
      </c>
      <c r="H684" s="67">
        <v>4</v>
      </c>
    </row>
    <row r="685" spans="3:8" x14ac:dyDescent="0.25">
      <c r="C685" s="20" t="s">
        <v>1653</v>
      </c>
      <c r="D685" t="s">
        <v>96</v>
      </c>
      <c r="E685" s="74">
        <v>4</v>
      </c>
      <c r="F685" s="77"/>
      <c r="G685" s="67">
        <v>4</v>
      </c>
      <c r="H685" s="67">
        <v>4</v>
      </c>
    </row>
    <row r="686" spans="3:8" x14ac:dyDescent="0.25">
      <c r="C686" s="20" t="s">
        <v>3435</v>
      </c>
      <c r="D686" t="s">
        <v>3436</v>
      </c>
      <c r="E686" s="74">
        <v>4</v>
      </c>
      <c r="F686" s="77"/>
      <c r="G686" s="67">
        <v>4</v>
      </c>
      <c r="H686" s="67">
        <v>4</v>
      </c>
    </row>
    <row r="687" spans="3:8" x14ac:dyDescent="0.25">
      <c r="C687" s="20" t="s">
        <v>1654</v>
      </c>
      <c r="D687" t="s">
        <v>589</v>
      </c>
      <c r="E687" s="74">
        <v>4</v>
      </c>
      <c r="F687" s="77"/>
      <c r="G687" s="67">
        <v>4</v>
      </c>
      <c r="H687" s="67">
        <v>4</v>
      </c>
    </row>
    <row r="688" spans="3:8" x14ac:dyDescent="0.25">
      <c r="C688" s="20" t="s">
        <v>1655</v>
      </c>
      <c r="D688" t="s">
        <v>1656</v>
      </c>
      <c r="E688" s="74">
        <v>4</v>
      </c>
      <c r="F688" s="77"/>
      <c r="G688" s="67">
        <v>4</v>
      </c>
      <c r="H688" s="67">
        <v>4</v>
      </c>
    </row>
    <row r="689" spans="3:8" x14ac:dyDescent="0.25">
      <c r="C689" s="20" t="s">
        <v>1657</v>
      </c>
      <c r="D689" t="s">
        <v>3253</v>
      </c>
      <c r="E689" s="74">
        <v>3</v>
      </c>
      <c r="F689" s="77"/>
      <c r="G689" s="67">
        <v>3</v>
      </c>
      <c r="H689" s="67">
        <v>10</v>
      </c>
    </row>
    <row r="690" spans="3:8" x14ac:dyDescent="0.25">
      <c r="C690" s="20" t="s">
        <v>1658</v>
      </c>
      <c r="D690" t="s">
        <v>331</v>
      </c>
      <c r="E690" s="74">
        <v>2</v>
      </c>
      <c r="F690" s="77"/>
      <c r="G690" s="67">
        <v>2</v>
      </c>
      <c r="H690" s="67">
        <v>2</v>
      </c>
    </row>
    <row r="691" spans="3:8" x14ac:dyDescent="0.25">
      <c r="C691" s="20" t="s">
        <v>1659</v>
      </c>
      <c r="D691" t="s">
        <v>590</v>
      </c>
      <c r="E691" s="74">
        <v>4</v>
      </c>
      <c r="F691" s="77"/>
      <c r="G691" s="67">
        <v>4</v>
      </c>
      <c r="H691" s="67">
        <v>4</v>
      </c>
    </row>
    <row r="692" spans="3:8" x14ac:dyDescent="0.25">
      <c r="C692" s="20" t="s">
        <v>3254</v>
      </c>
      <c r="D692" t="s">
        <v>549</v>
      </c>
      <c r="E692" s="74">
        <v>4</v>
      </c>
      <c r="F692" s="77"/>
      <c r="G692" s="67">
        <v>4</v>
      </c>
      <c r="H692" s="67">
        <v>4</v>
      </c>
    </row>
    <row r="693" spans="3:8" x14ac:dyDescent="0.25">
      <c r="C693" s="20" t="s">
        <v>3255</v>
      </c>
      <c r="D693" t="s">
        <v>320</v>
      </c>
      <c r="E693" s="74">
        <v>4</v>
      </c>
      <c r="F693" s="77"/>
      <c r="G693" s="67">
        <v>4</v>
      </c>
      <c r="H693" s="67">
        <v>4</v>
      </c>
    </row>
    <row r="694" spans="3:8" x14ac:dyDescent="0.25">
      <c r="C694" s="20" t="s">
        <v>3256</v>
      </c>
      <c r="D694" t="s">
        <v>554</v>
      </c>
      <c r="E694" s="74">
        <v>4</v>
      </c>
      <c r="F694" s="77"/>
      <c r="G694" s="67">
        <v>4</v>
      </c>
      <c r="H694" s="67">
        <v>4</v>
      </c>
    </row>
    <row r="695" spans="3:8" x14ac:dyDescent="0.25">
      <c r="C695" s="20" t="s">
        <v>3257</v>
      </c>
      <c r="D695" t="s">
        <v>567</v>
      </c>
      <c r="E695" s="74">
        <v>4</v>
      </c>
      <c r="F695" s="77"/>
      <c r="G695" s="67">
        <v>4</v>
      </c>
      <c r="H695" s="67">
        <v>4</v>
      </c>
    </row>
    <row r="696" spans="3:8" x14ac:dyDescent="0.25">
      <c r="C696" s="20" t="s">
        <v>3258</v>
      </c>
      <c r="D696" t="s">
        <v>568</v>
      </c>
      <c r="E696" s="74">
        <v>4</v>
      </c>
      <c r="F696" s="77"/>
      <c r="G696" s="67">
        <v>4</v>
      </c>
      <c r="H696" s="67">
        <v>4</v>
      </c>
    </row>
    <row r="697" spans="3:8" x14ac:dyDescent="0.25">
      <c r="C697" s="20" t="s">
        <v>3259</v>
      </c>
      <c r="D697" t="s">
        <v>324</v>
      </c>
      <c r="E697" s="74">
        <v>4</v>
      </c>
      <c r="F697" s="77"/>
      <c r="G697" s="67">
        <v>4</v>
      </c>
      <c r="H697" s="67">
        <v>4</v>
      </c>
    </row>
    <row r="698" spans="3:8" x14ac:dyDescent="0.25">
      <c r="C698" s="20" t="s">
        <v>3260</v>
      </c>
      <c r="D698" t="s">
        <v>569</v>
      </c>
      <c r="E698" s="74">
        <v>4</v>
      </c>
      <c r="F698" s="77"/>
      <c r="G698" s="67">
        <v>4</v>
      </c>
      <c r="H698" s="67">
        <v>4</v>
      </c>
    </row>
    <row r="699" spans="3:8" x14ac:dyDescent="0.25">
      <c r="C699" s="20" t="s">
        <v>3261</v>
      </c>
      <c r="D699" t="s">
        <v>570</v>
      </c>
      <c r="E699" s="74">
        <v>4</v>
      </c>
      <c r="F699" s="77"/>
      <c r="G699" s="67">
        <v>4</v>
      </c>
      <c r="H699" s="67">
        <v>4</v>
      </c>
    </row>
    <row r="700" spans="3:8" x14ac:dyDescent="0.25">
      <c r="C700" s="20" t="s">
        <v>3262</v>
      </c>
      <c r="D700" t="s">
        <v>3001</v>
      </c>
      <c r="E700" s="74">
        <v>4</v>
      </c>
      <c r="F700" s="77"/>
      <c r="G700" s="67">
        <v>4</v>
      </c>
      <c r="H700" s="67">
        <v>4</v>
      </c>
    </row>
    <row r="701" spans="3:8" x14ac:dyDescent="0.25">
      <c r="C701" s="20" t="s">
        <v>1660</v>
      </c>
      <c r="D701" t="s">
        <v>332</v>
      </c>
      <c r="E701" s="74">
        <v>3</v>
      </c>
      <c r="F701" s="77" t="s">
        <v>3427</v>
      </c>
      <c r="G701" s="67">
        <v>3</v>
      </c>
      <c r="H701" s="67">
        <v>3</v>
      </c>
    </row>
    <row r="702" spans="3:8" x14ac:dyDescent="0.25">
      <c r="C702" s="20" t="s">
        <v>1661</v>
      </c>
      <c r="D702" t="s">
        <v>243</v>
      </c>
      <c r="E702" s="74">
        <v>3</v>
      </c>
      <c r="F702" s="77"/>
      <c r="G702" s="67">
        <v>3</v>
      </c>
      <c r="H702" s="67">
        <v>3</v>
      </c>
    </row>
    <row r="703" spans="3:8" x14ac:dyDescent="0.25">
      <c r="C703" s="20" t="s">
        <v>1662</v>
      </c>
      <c r="D703" t="s">
        <v>1663</v>
      </c>
      <c r="E703" s="74">
        <v>3</v>
      </c>
      <c r="F703" s="77"/>
      <c r="G703" s="67">
        <v>3</v>
      </c>
      <c r="H703" s="67">
        <v>3</v>
      </c>
    </row>
    <row r="704" spans="3:8" x14ac:dyDescent="0.25">
      <c r="C704" s="20" t="s">
        <v>1664</v>
      </c>
      <c r="D704" t="s">
        <v>1665</v>
      </c>
      <c r="E704" s="74">
        <v>3</v>
      </c>
      <c r="F704" s="77"/>
      <c r="G704" s="67">
        <v>3</v>
      </c>
      <c r="H704" s="67">
        <v>3</v>
      </c>
    </row>
    <row r="705" spans="3:8" x14ac:dyDescent="0.25">
      <c r="C705" s="20" t="s">
        <v>1666</v>
      </c>
      <c r="D705" t="s">
        <v>333</v>
      </c>
      <c r="E705" s="74">
        <v>3</v>
      </c>
      <c r="F705" s="77"/>
      <c r="G705" s="67">
        <v>3</v>
      </c>
      <c r="H705" s="67">
        <v>3</v>
      </c>
    </row>
    <row r="706" spans="3:8" x14ac:dyDescent="0.25">
      <c r="C706" s="20" t="s">
        <v>1667</v>
      </c>
      <c r="D706" t="s">
        <v>334</v>
      </c>
      <c r="E706" s="74">
        <v>3</v>
      </c>
      <c r="F706" s="77"/>
      <c r="G706" s="67">
        <v>3</v>
      </c>
      <c r="H706" s="67">
        <v>3</v>
      </c>
    </row>
    <row r="707" spans="3:8" x14ac:dyDescent="0.25">
      <c r="C707" s="20" t="s">
        <v>1668</v>
      </c>
      <c r="D707" t="s">
        <v>335</v>
      </c>
      <c r="E707" s="74">
        <v>3</v>
      </c>
      <c r="F707" s="77"/>
      <c r="G707" s="67">
        <v>3</v>
      </c>
      <c r="H707" s="67">
        <v>3</v>
      </c>
    </row>
    <row r="708" spans="3:8" x14ac:dyDescent="0.25">
      <c r="C708" s="20" t="s">
        <v>1669</v>
      </c>
      <c r="D708" t="s">
        <v>244</v>
      </c>
      <c r="E708" s="74">
        <v>3</v>
      </c>
      <c r="F708" s="77"/>
      <c r="G708" s="67">
        <v>3</v>
      </c>
      <c r="H708" s="67">
        <v>3</v>
      </c>
    </row>
    <row r="709" spans="3:8" x14ac:dyDescent="0.25">
      <c r="C709" s="20" t="s">
        <v>1670</v>
      </c>
      <c r="D709" t="s">
        <v>591</v>
      </c>
      <c r="E709" s="74">
        <v>3</v>
      </c>
      <c r="F709" s="77"/>
      <c r="G709" s="67">
        <v>3</v>
      </c>
      <c r="H709" s="67">
        <v>3</v>
      </c>
    </row>
    <row r="710" spans="3:8" x14ac:dyDescent="0.25">
      <c r="C710" s="20" t="s">
        <v>1671</v>
      </c>
      <c r="D710" t="s">
        <v>1672</v>
      </c>
      <c r="E710" s="74">
        <v>3</v>
      </c>
      <c r="F710" s="77"/>
      <c r="G710" s="67">
        <v>3</v>
      </c>
      <c r="H710" s="67">
        <v>3</v>
      </c>
    </row>
    <row r="711" spans="3:8" x14ac:dyDescent="0.25">
      <c r="C711" s="20" t="s">
        <v>1673</v>
      </c>
      <c r="D711" t="s">
        <v>245</v>
      </c>
      <c r="E711" s="74">
        <v>3</v>
      </c>
      <c r="F711" s="77"/>
      <c r="G711" s="67">
        <v>3</v>
      </c>
      <c r="H711" s="67">
        <v>3</v>
      </c>
    </row>
    <row r="712" spans="3:8" x14ac:dyDescent="0.25">
      <c r="C712" s="20" t="s">
        <v>1674</v>
      </c>
      <c r="D712" t="s">
        <v>1675</v>
      </c>
      <c r="E712" s="74">
        <v>3</v>
      </c>
      <c r="F712" s="77"/>
      <c r="G712" s="67">
        <v>3</v>
      </c>
      <c r="H712" s="67">
        <v>3</v>
      </c>
    </row>
    <row r="713" spans="3:8" x14ac:dyDescent="0.25">
      <c r="C713" s="20" t="s">
        <v>1676</v>
      </c>
      <c r="D713" t="s">
        <v>592</v>
      </c>
      <c r="E713" s="74">
        <v>3</v>
      </c>
      <c r="F713" s="77"/>
      <c r="G713" s="67">
        <v>3</v>
      </c>
      <c r="H713" s="67">
        <v>3</v>
      </c>
    </row>
    <row r="714" spans="3:8" x14ac:dyDescent="0.25">
      <c r="C714" s="20" t="s">
        <v>1677</v>
      </c>
      <c r="D714" t="s">
        <v>1678</v>
      </c>
      <c r="E714" s="74">
        <v>3</v>
      </c>
      <c r="F714" s="77"/>
      <c r="G714" s="67">
        <v>3</v>
      </c>
      <c r="H714" s="67">
        <v>3</v>
      </c>
    </row>
    <row r="715" spans="3:8" x14ac:dyDescent="0.25">
      <c r="C715" s="20" t="s">
        <v>1679</v>
      </c>
      <c r="D715" t="s">
        <v>1680</v>
      </c>
      <c r="E715" s="74">
        <v>3</v>
      </c>
      <c r="F715" s="77"/>
      <c r="G715" s="67">
        <v>3</v>
      </c>
      <c r="H715" s="67">
        <v>3</v>
      </c>
    </row>
    <row r="716" spans="3:8" x14ac:dyDescent="0.25">
      <c r="C716" s="20" t="s">
        <v>1681</v>
      </c>
      <c r="D716" t="s">
        <v>336</v>
      </c>
      <c r="E716" s="74">
        <v>3</v>
      </c>
      <c r="F716" s="77"/>
      <c r="G716" s="67">
        <v>3</v>
      </c>
      <c r="H716" s="67">
        <v>3</v>
      </c>
    </row>
    <row r="717" spans="3:8" x14ac:dyDescent="0.25">
      <c r="C717" s="20" t="s">
        <v>1682</v>
      </c>
      <c r="D717" t="s">
        <v>1683</v>
      </c>
      <c r="E717" s="74">
        <v>1</v>
      </c>
      <c r="F717" s="77"/>
      <c r="G717" s="67">
        <v>1</v>
      </c>
      <c r="H717" s="67">
        <v>3</v>
      </c>
    </row>
    <row r="718" spans="3:8" x14ac:dyDescent="0.25">
      <c r="C718" s="20" t="s">
        <v>3053</v>
      </c>
      <c r="D718" t="s">
        <v>3012</v>
      </c>
      <c r="E718" s="74">
        <v>1</v>
      </c>
      <c r="F718" s="77"/>
      <c r="G718" s="67">
        <v>1</v>
      </c>
      <c r="H718" s="67">
        <v>3</v>
      </c>
    </row>
    <row r="719" spans="3:8" x14ac:dyDescent="0.25">
      <c r="C719" s="20" t="s">
        <v>1684</v>
      </c>
      <c r="D719" t="s">
        <v>337</v>
      </c>
      <c r="E719" s="74">
        <v>4</v>
      </c>
      <c r="F719" s="77" t="s">
        <v>3429</v>
      </c>
      <c r="G719" s="67">
        <v>4</v>
      </c>
      <c r="H719" s="67">
        <v>4</v>
      </c>
    </row>
    <row r="720" spans="3:8" x14ac:dyDescent="0.25">
      <c r="C720" s="20" t="s">
        <v>1685</v>
      </c>
      <c r="D720" t="s">
        <v>338</v>
      </c>
      <c r="E720" s="74">
        <v>4</v>
      </c>
      <c r="F720" s="77" t="s">
        <v>3429</v>
      </c>
      <c r="G720" s="67">
        <v>4</v>
      </c>
      <c r="H720" s="67">
        <v>4</v>
      </c>
    </row>
    <row r="721" spans="3:8" x14ac:dyDescent="0.25">
      <c r="C721" s="20" t="s">
        <v>1686</v>
      </c>
      <c r="D721" t="s">
        <v>339</v>
      </c>
      <c r="E721" s="74">
        <v>4</v>
      </c>
      <c r="F721" s="77" t="s">
        <v>3429</v>
      </c>
      <c r="G721" s="67">
        <v>4</v>
      </c>
      <c r="H721" s="67">
        <v>4</v>
      </c>
    </row>
    <row r="722" spans="3:8" x14ac:dyDescent="0.25">
      <c r="C722" s="20" t="s">
        <v>1687</v>
      </c>
      <c r="D722" t="s">
        <v>1688</v>
      </c>
      <c r="E722" s="74">
        <v>4</v>
      </c>
      <c r="F722" s="77" t="s">
        <v>3429</v>
      </c>
      <c r="G722" s="67">
        <v>4</v>
      </c>
      <c r="H722" s="67">
        <v>4</v>
      </c>
    </row>
    <row r="723" spans="3:8" x14ac:dyDescent="0.25">
      <c r="C723" s="20" t="s">
        <v>1689</v>
      </c>
      <c r="D723" t="s">
        <v>1690</v>
      </c>
      <c r="E723" s="74">
        <v>1</v>
      </c>
      <c r="F723" s="77"/>
      <c r="G723" s="67">
        <v>1</v>
      </c>
      <c r="H723" s="67">
        <v>4</v>
      </c>
    </row>
    <row r="724" spans="3:8" x14ac:dyDescent="0.25">
      <c r="C724" s="20" t="s">
        <v>1691</v>
      </c>
      <c r="D724" t="s">
        <v>593</v>
      </c>
      <c r="E724" s="74">
        <v>1</v>
      </c>
      <c r="F724" s="77"/>
      <c r="G724" s="67">
        <v>1</v>
      </c>
      <c r="H724" s="67">
        <v>4</v>
      </c>
    </row>
    <row r="725" spans="3:8" x14ac:dyDescent="0.25">
      <c r="C725" s="20" t="s">
        <v>3263</v>
      </c>
      <c r="D725" t="s">
        <v>3264</v>
      </c>
      <c r="E725" s="74">
        <v>4</v>
      </c>
      <c r="F725" s="77"/>
      <c r="G725" s="67">
        <v>4</v>
      </c>
      <c r="H725" s="67">
        <v>4</v>
      </c>
    </row>
    <row r="726" spans="3:8" x14ac:dyDescent="0.25">
      <c r="C726" s="20" t="s">
        <v>3265</v>
      </c>
      <c r="D726" t="s">
        <v>3266</v>
      </c>
      <c r="E726" s="74">
        <v>4</v>
      </c>
      <c r="F726" s="77"/>
      <c r="G726" s="67">
        <v>4</v>
      </c>
      <c r="H726" s="67">
        <v>4</v>
      </c>
    </row>
    <row r="727" spans="3:8" x14ac:dyDescent="0.25">
      <c r="C727" s="20" t="s">
        <v>3267</v>
      </c>
      <c r="D727" t="s">
        <v>3268</v>
      </c>
      <c r="E727" s="74">
        <v>4</v>
      </c>
      <c r="F727" s="77"/>
      <c r="G727" s="67">
        <v>4</v>
      </c>
      <c r="H727" s="67">
        <v>4</v>
      </c>
    </row>
    <row r="728" spans="3:8" x14ac:dyDescent="0.25">
      <c r="C728" s="20" t="s">
        <v>1692</v>
      </c>
      <c r="D728" t="s">
        <v>1693</v>
      </c>
      <c r="E728" s="74">
        <v>4</v>
      </c>
      <c r="F728" s="77"/>
      <c r="G728" s="67">
        <v>4</v>
      </c>
      <c r="H728" s="67">
        <v>4</v>
      </c>
    </row>
    <row r="729" spans="3:8" x14ac:dyDescent="0.25">
      <c r="C729" s="20" t="s">
        <v>1694</v>
      </c>
      <c r="D729" t="s">
        <v>594</v>
      </c>
      <c r="E729" s="74">
        <v>4</v>
      </c>
      <c r="F729" s="77"/>
      <c r="G729" s="67">
        <v>4</v>
      </c>
      <c r="H729" s="67">
        <v>4</v>
      </c>
    </row>
    <row r="730" spans="3:8" x14ac:dyDescent="0.25">
      <c r="C730" s="20" t="s">
        <v>1695</v>
      </c>
      <c r="D730" t="s">
        <v>3269</v>
      </c>
      <c r="E730" s="74">
        <v>4</v>
      </c>
      <c r="F730" s="77"/>
      <c r="G730" s="67">
        <v>4</v>
      </c>
      <c r="H730" s="67">
        <v>4</v>
      </c>
    </row>
    <row r="731" spans="3:8" x14ac:dyDescent="0.25">
      <c r="C731" s="20" t="s">
        <v>3270</v>
      </c>
      <c r="D731" t="s">
        <v>3271</v>
      </c>
      <c r="E731" s="74">
        <v>4</v>
      </c>
      <c r="F731" s="77"/>
      <c r="G731" s="67">
        <v>4</v>
      </c>
      <c r="H731" s="67">
        <v>4</v>
      </c>
    </row>
    <row r="732" spans="3:8" x14ac:dyDescent="0.25">
      <c r="C732" s="20" t="s">
        <v>3272</v>
      </c>
      <c r="D732" t="s">
        <v>3273</v>
      </c>
      <c r="E732" s="74">
        <v>4</v>
      </c>
      <c r="F732" s="77"/>
      <c r="G732" s="67">
        <v>4</v>
      </c>
      <c r="H732" s="67">
        <v>4</v>
      </c>
    </row>
    <row r="733" spans="3:8" x14ac:dyDescent="0.25">
      <c r="C733" s="20" t="s">
        <v>3274</v>
      </c>
      <c r="D733" t="s">
        <v>3275</v>
      </c>
      <c r="E733" s="74">
        <v>4</v>
      </c>
      <c r="F733" s="77"/>
      <c r="G733" s="67">
        <v>4</v>
      </c>
      <c r="H733" s="67">
        <v>4</v>
      </c>
    </row>
    <row r="734" spans="3:8" x14ac:dyDescent="0.25">
      <c r="C734" s="20" t="s">
        <v>1696</v>
      </c>
      <c r="D734" t="s">
        <v>3276</v>
      </c>
      <c r="E734" s="74">
        <v>4</v>
      </c>
      <c r="F734" s="77" t="s">
        <v>3434</v>
      </c>
      <c r="G734" s="67">
        <v>4</v>
      </c>
      <c r="H734" s="67">
        <v>4</v>
      </c>
    </row>
    <row r="735" spans="3:8" x14ac:dyDescent="0.25">
      <c r="C735" s="20" t="s">
        <v>1697</v>
      </c>
      <c r="D735" t="s">
        <v>3277</v>
      </c>
      <c r="E735" s="74">
        <v>4</v>
      </c>
      <c r="F735" s="77" t="s">
        <v>3434</v>
      </c>
      <c r="G735" s="67">
        <v>4</v>
      </c>
      <c r="H735" s="67">
        <v>4</v>
      </c>
    </row>
    <row r="736" spans="3:8" x14ac:dyDescent="0.25">
      <c r="C736" s="20" t="s">
        <v>3278</v>
      </c>
      <c r="D736" t="s">
        <v>3279</v>
      </c>
      <c r="E736" s="74">
        <v>4</v>
      </c>
      <c r="F736" s="77" t="s">
        <v>3434</v>
      </c>
      <c r="G736" s="67">
        <v>4</v>
      </c>
      <c r="H736" s="67">
        <v>4</v>
      </c>
    </row>
    <row r="737" spans="3:8" x14ac:dyDescent="0.25">
      <c r="C737" s="20" t="s">
        <v>1698</v>
      </c>
      <c r="D737" t="s">
        <v>1699</v>
      </c>
      <c r="E737" s="74">
        <v>4</v>
      </c>
      <c r="F737" s="77" t="s">
        <v>3434</v>
      </c>
      <c r="G737" s="67">
        <v>4</v>
      </c>
      <c r="H737" s="67">
        <v>4</v>
      </c>
    </row>
    <row r="738" spans="3:8" x14ac:dyDescent="0.25">
      <c r="C738" s="20" t="s">
        <v>3280</v>
      </c>
      <c r="D738" t="s">
        <v>3281</v>
      </c>
      <c r="E738" s="74">
        <v>4</v>
      </c>
      <c r="F738" s="77"/>
      <c r="G738" s="67">
        <v>4</v>
      </c>
      <c r="H738" s="67">
        <v>4</v>
      </c>
    </row>
    <row r="739" spans="3:8" x14ac:dyDescent="0.25">
      <c r="C739" s="20" t="s">
        <v>3282</v>
      </c>
      <c r="D739" t="s">
        <v>3283</v>
      </c>
      <c r="E739" s="74">
        <v>4</v>
      </c>
      <c r="F739" s="77"/>
      <c r="G739" s="67">
        <v>4</v>
      </c>
      <c r="H739" s="67">
        <v>4</v>
      </c>
    </row>
    <row r="740" spans="3:8" x14ac:dyDescent="0.25">
      <c r="C740" s="20" t="s">
        <v>3284</v>
      </c>
      <c r="D740" t="s">
        <v>3285</v>
      </c>
      <c r="E740" s="74">
        <v>4</v>
      </c>
      <c r="F740" s="77"/>
      <c r="G740" s="67">
        <v>4</v>
      </c>
      <c r="H740" s="67">
        <v>4</v>
      </c>
    </row>
    <row r="741" spans="3:8" x14ac:dyDescent="0.25">
      <c r="C741" s="20" t="s">
        <v>3286</v>
      </c>
      <c r="D741" t="s">
        <v>3287</v>
      </c>
      <c r="E741" s="74">
        <v>4</v>
      </c>
      <c r="F741" s="77"/>
      <c r="G741" s="67">
        <v>4</v>
      </c>
      <c r="H741" s="67">
        <v>4</v>
      </c>
    </row>
    <row r="742" spans="3:8" x14ac:dyDescent="0.25">
      <c r="C742" s="20" t="s">
        <v>3288</v>
      </c>
      <c r="D742" t="s">
        <v>3289</v>
      </c>
      <c r="E742" s="74">
        <v>4</v>
      </c>
      <c r="F742" s="77" t="s">
        <v>3434</v>
      </c>
      <c r="G742" s="67">
        <v>4</v>
      </c>
      <c r="H742" s="67">
        <v>4</v>
      </c>
    </row>
    <row r="743" spans="3:8" x14ac:dyDescent="0.25">
      <c r="C743" s="20" t="s">
        <v>3290</v>
      </c>
      <c r="D743" t="s">
        <v>3291</v>
      </c>
      <c r="E743" s="74">
        <v>4</v>
      </c>
      <c r="F743" s="77" t="s">
        <v>3434</v>
      </c>
      <c r="G743" s="67">
        <v>4</v>
      </c>
      <c r="H743" s="67">
        <v>4</v>
      </c>
    </row>
    <row r="744" spans="3:8" x14ac:dyDescent="0.25">
      <c r="C744" s="20" t="s">
        <v>3292</v>
      </c>
      <c r="D744" t="s">
        <v>3293</v>
      </c>
      <c r="E744" s="74">
        <v>4</v>
      </c>
      <c r="F744" s="77" t="s">
        <v>3434</v>
      </c>
      <c r="G744" s="67">
        <v>4</v>
      </c>
      <c r="H744" s="67">
        <v>4</v>
      </c>
    </row>
    <row r="745" spans="3:8" x14ac:dyDescent="0.25">
      <c r="C745" s="20" t="s">
        <v>1700</v>
      </c>
      <c r="D745" t="s">
        <v>253</v>
      </c>
      <c r="E745" s="74">
        <v>1</v>
      </c>
      <c r="F745" s="77"/>
      <c r="G745" s="67">
        <v>1</v>
      </c>
      <c r="H745" s="67">
        <v>4</v>
      </c>
    </row>
    <row r="746" spans="3:8" x14ac:dyDescent="0.25">
      <c r="C746" s="20" t="s">
        <v>1701</v>
      </c>
      <c r="D746" t="s">
        <v>254</v>
      </c>
      <c r="E746" s="74">
        <v>1</v>
      </c>
      <c r="F746" s="77"/>
      <c r="G746" s="67">
        <v>1</v>
      </c>
      <c r="H746" s="67">
        <v>4</v>
      </c>
    </row>
    <row r="747" spans="3:8" x14ac:dyDescent="0.25">
      <c r="C747" s="20" t="s">
        <v>1702</v>
      </c>
      <c r="D747" t="s">
        <v>1703</v>
      </c>
      <c r="E747" s="74">
        <v>1</v>
      </c>
      <c r="F747" s="77"/>
      <c r="G747" s="67">
        <v>1</v>
      </c>
      <c r="H747" s="67">
        <v>1</v>
      </c>
    </row>
    <row r="748" spans="3:8" x14ac:dyDescent="0.25">
      <c r="C748" s="20" t="s">
        <v>1646</v>
      </c>
      <c r="D748" t="s">
        <v>1704</v>
      </c>
      <c r="E748" s="74">
        <v>3</v>
      </c>
      <c r="F748" s="77" t="s">
        <v>3437</v>
      </c>
      <c r="G748" s="67">
        <v>3</v>
      </c>
      <c r="H748" s="67">
        <v>3</v>
      </c>
    </row>
    <row r="749" spans="3:8" x14ac:dyDescent="0.25">
      <c r="C749" s="20" t="s">
        <v>1705</v>
      </c>
      <c r="D749" t="s">
        <v>1706</v>
      </c>
      <c r="E749" s="74">
        <v>1</v>
      </c>
      <c r="F749" s="77"/>
      <c r="G749" s="67">
        <v>1</v>
      </c>
      <c r="H749" s="67">
        <v>1</v>
      </c>
    </row>
    <row r="750" spans="3:8" x14ac:dyDescent="0.25">
      <c r="C750" s="20" t="s">
        <v>3294</v>
      </c>
      <c r="D750" t="s">
        <v>3295</v>
      </c>
      <c r="E750" s="74">
        <v>1</v>
      </c>
      <c r="F750" s="77"/>
      <c r="G750" s="67">
        <v>1</v>
      </c>
      <c r="H750" s="67">
        <v>1</v>
      </c>
    </row>
    <row r="751" spans="3:8" x14ac:dyDescent="0.25">
      <c r="C751" s="20" t="s">
        <v>1708</v>
      </c>
      <c r="D751" t="s">
        <v>595</v>
      </c>
      <c r="E751" s="74">
        <v>2</v>
      </c>
      <c r="F751" s="77"/>
      <c r="G751" s="67">
        <v>2</v>
      </c>
      <c r="H751" s="67">
        <v>2</v>
      </c>
    </row>
    <row r="752" spans="3:8" x14ac:dyDescent="0.25">
      <c r="C752" s="20" t="s">
        <v>1709</v>
      </c>
      <c r="D752" t="s">
        <v>1710</v>
      </c>
      <c r="E752" s="74">
        <v>0</v>
      </c>
      <c r="F752" s="77"/>
      <c r="G752" s="67">
        <v>0</v>
      </c>
      <c r="H752" s="67">
        <v>3</v>
      </c>
    </row>
    <row r="753" spans="3:8" x14ac:dyDescent="0.25">
      <c r="C753" s="20" t="s">
        <v>1711</v>
      </c>
      <c r="D753" t="s">
        <v>596</v>
      </c>
      <c r="E753" s="74">
        <v>1</v>
      </c>
      <c r="F753" s="77"/>
      <c r="G753" s="67">
        <v>1</v>
      </c>
      <c r="H753" s="67">
        <v>1</v>
      </c>
    </row>
    <row r="754" spans="3:8" x14ac:dyDescent="0.25">
      <c r="C754" s="20" t="s">
        <v>3296</v>
      </c>
      <c r="D754" t="s">
        <v>3297</v>
      </c>
      <c r="E754" s="74">
        <v>1</v>
      </c>
      <c r="F754" s="77"/>
      <c r="G754" s="67">
        <v>1</v>
      </c>
      <c r="H754" s="67">
        <v>1</v>
      </c>
    </row>
    <row r="755" spans="3:8" x14ac:dyDescent="0.25">
      <c r="C755" s="20" t="s">
        <v>1712</v>
      </c>
      <c r="D755" t="s">
        <v>1713</v>
      </c>
      <c r="E755" s="74">
        <v>1</v>
      </c>
      <c r="F755" s="77"/>
      <c r="G755" s="67">
        <v>1</v>
      </c>
      <c r="H755" s="67">
        <v>3</v>
      </c>
    </row>
    <row r="756" spans="3:8" x14ac:dyDescent="0.25">
      <c r="C756" s="20" t="s">
        <v>1714</v>
      </c>
      <c r="D756" t="s">
        <v>597</v>
      </c>
      <c r="E756" s="74">
        <v>1</v>
      </c>
      <c r="F756" s="77"/>
      <c r="G756" s="67">
        <v>1</v>
      </c>
      <c r="H756" s="67">
        <v>12</v>
      </c>
    </row>
    <row r="757" spans="3:8" x14ac:dyDescent="0.25">
      <c r="C757" s="20" t="s">
        <v>1715</v>
      </c>
      <c r="D757" t="s">
        <v>598</v>
      </c>
      <c r="E757" s="74">
        <v>1</v>
      </c>
      <c r="F757" s="77"/>
      <c r="G757" s="67">
        <v>1</v>
      </c>
      <c r="H757" s="67">
        <v>12</v>
      </c>
    </row>
    <row r="758" spans="3:8" x14ac:dyDescent="0.25">
      <c r="C758" s="20" t="s">
        <v>1716</v>
      </c>
      <c r="D758" t="s">
        <v>1717</v>
      </c>
      <c r="E758" s="74">
        <v>3</v>
      </c>
      <c r="F758" s="77" t="s">
        <v>3427</v>
      </c>
      <c r="G758" s="67">
        <v>3</v>
      </c>
      <c r="H758" s="67">
        <v>3</v>
      </c>
    </row>
    <row r="759" spans="3:8" x14ac:dyDescent="0.25">
      <c r="C759" s="20" t="s">
        <v>1718</v>
      </c>
      <c r="D759" t="s">
        <v>1719</v>
      </c>
      <c r="E759" s="74">
        <v>3</v>
      </c>
      <c r="F759" s="77" t="s">
        <v>3427</v>
      </c>
      <c r="G759" s="67">
        <v>3</v>
      </c>
      <c r="H759" s="67">
        <v>3</v>
      </c>
    </row>
    <row r="760" spans="3:8" x14ac:dyDescent="0.25">
      <c r="C760" s="20" t="s">
        <v>1720</v>
      </c>
      <c r="D760" t="s">
        <v>1721</v>
      </c>
      <c r="E760" s="74">
        <v>3</v>
      </c>
      <c r="F760" s="77" t="s">
        <v>3427</v>
      </c>
      <c r="G760" s="67">
        <v>3</v>
      </c>
      <c r="H760" s="67">
        <v>3</v>
      </c>
    </row>
    <row r="761" spans="3:8" x14ac:dyDescent="0.25">
      <c r="C761" s="20" t="s">
        <v>1722</v>
      </c>
      <c r="D761" t="s">
        <v>1723</v>
      </c>
      <c r="E761" s="74">
        <v>4</v>
      </c>
      <c r="F761" s="77" t="s">
        <v>3430</v>
      </c>
      <c r="G761" s="67">
        <v>4</v>
      </c>
      <c r="H761" s="67">
        <v>4</v>
      </c>
    </row>
    <row r="762" spans="3:8" x14ac:dyDescent="0.25">
      <c r="C762" s="20" t="s">
        <v>1724</v>
      </c>
      <c r="D762" t="s">
        <v>1725</v>
      </c>
      <c r="E762" s="74">
        <v>4</v>
      </c>
      <c r="F762" s="77" t="s">
        <v>3430</v>
      </c>
      <c r="G762" s="67">
        <v>4</v>
      </c>
      <c r="H762" s="67">
        <v>4</v>
      </c>
    </row>
    <row r="763" spans="3:8" x14ac:dyDescent="0.25">
      <c r="C763" s="20" t="s">
        <v>1726</v>
      </c>
      <c r="D763" t="s">
        <v>1727</v>
      </c>
      <c r="E763" s="74">
        <v>3</v>
      </c>
      <c r="F763" s="77" t="s">
        <v>3431</v>
      </c>
      <c r="G763" s="67">
        <v>3</v>
      </c>
      <c r="H763" s="67">
        <v>3</v>
      </c>
    </row>
    <row r="764" spans="3:8" x14ac:dyDescent="0.25">
      <c r="C764" s="20" t="s">
        <v>1728</v>
      </c>
      <c r="D764" t="s">
        <v>599</v>
      </c>
      <c r="E764" s="74">
        <v>3</v>
      </c>
      <c r="F764" s="77" t="s">
        <v>3431</v>
      </c>
      <c r="G764" s="67">
        <v>3</v>
      </c>
      <c r="H764" s="67">
        <v>3</v>
      </c>
    </row>
    <row r="765" spans="3:8" x14ac:dyDescent="0.25">
      <c r="C765" s="20" t="s">
        <v>1729</v>
      </c>
      <c r="D765" t="s">
        <v>1730</v>
      </c>
      <c r="E765" s="74">
        <v>3</v>
      </c>
      <c r="F765" s="77"/>
      <c r="G765" s="67">
        <v>3</v>
      </c>
      <c r="H765" s="67">
        <v>3</v>
      </c>
    </row>
    <row r="766" spans="3:8" x14ac:dyDescent="0.25">
      <c r="C766" s="20" t="s">
        <v>1731</v>
      </c>
      <c r="D766" t="s">
        <v>1732</v>
      </c>
      <c r="E766" s="74">
        <v>3</v>
      </c>
      <c r="F766" s="77" t="s">
        <v>3431</v>
      </c>
      <c r="G766" s="67">
        <v>3</v>
      </c>
      <c r="H766" s="67">
        <v>3</v>
      </c>
    </row>
    <row r="767" spans="3:8" x14ac:dyDescent="0.25">
      <c r="C767" s="20" t="s">
        <v>1733</v>
      </c>
      <c r="D767" t="s">
        <v>1036</v>
      </c>
      <c r="E767" s="74">
        <v>4</v>
      </c>
      <c r="F767" s="77" t="s">
        <v>3430</v>
      </c>
      <c r="G767" s="67">
        <v>4</v>
      </c>
      <c r="H767" s="67">
        <v>4</v>
      </c>
    </row>
    <row r="768" spans="3:8" x14ac:dyDescent="0.25">
      <c r="C768" s="20" t="s">
        <v>1734</v>
      </c>
      <c r="D768" t="s">
        <v>1735</v>
      </c>
      <c r="E768" s="74">
        <v>4</v>
      </c>
      <c r="F768" s="77" t="s">
        <v>3430</v>
      </c>
      <c r="G768" s="67">
        <v>4</v>
      </c>
      <c r="H768" s="67">
        <v>4</v>
      </c>
    </row>
    <row r="769" spans="3:8" x14ac:dyDescent="0.25">
      <c r="C769" s="20" t="s">
        <v>1736</v>
      </c>
      <c r="D769" t="s">
        <v>600</v>
      </c>
      <c r="E769" s="74">
        <v>3</v>
      </c>
      <c r="F769" s="77" t="s">
        <v>3427</v>
      </c>
      <c r="G769" s="67">
        <v>3</v>
      </c>
      <c r="H769" s="67">
        <v>3</v>
      </c>
    </row>
    <row r="770" spans="3:8" x14ac:dyDescent="0.25">
      <c r="C770" s="20" t="s">
        <v>1737</v>
      </c>
      <c r="D770" t="s">
        <v>3298</v>
      </c>
      <c r="E770" s="74">
        <v>3</v>
      </c>
      <c r="F770" s="77" t="s">
        <v>3427</v>
      </c>
      <c r="G770" s="67">
        <v>3</v>
      </c>
      <c r="H770" s="67">
        <v>3</v>
      </c>
    </row>
    <row r="771" spans="3:8" x14ac:dyDescent="0.25">
      <c r="C771" s="20" t="s">
        <v>1738</v>
      </c>
      <c r="D771" t="s">
        <v>1739</v>
      </c>
      <c r="E771" s="74">
        <v>4</v>
      </c>
      <c r="F771" s="77"/>
      <c r="G771" s="67">
        <v>4</v>
      </c>
      <c r="H771" s="67">
        <v>4</v>
      </c>
    </row>
    <row r="772" spans="3:8" x14ac:dyDescent="0.25">
      <c r="C772" s="20" t="s">
        <v>1740</v>
      </c>
      <c r="D772" t="s">
        <v>1741</v>
      </c>
      <c r="E772" s="74">
        <v>4</v>
      </c>
      <c r="F772" s="77"/>
      <c r="G772" s="67">
        <v>4</v>
      </c>
      <c r="H772" s="67">
        <v>4</v>
      </c>
    </row>
    <row r="773" spans="3:8" x14ac:dyDescent="0.25">
      <c r="C773" s="20" t="s">
        <v>1742</v>
      </c>
      <c r="D773" t="s">
        <v>340</v>
      </c>
      <c r="E773" s="74">
        <v>3</v>
      </c>
      <c r="F773" s="77"/>
      <c r="G773" s="67">
        <v>3</v>
      </c>
      <c r="H773" s="67">
        <v>3</v>
      </c>
    </row>
    <row r="774" spans="3:8" x14ac:dyDescent="0.25">
      <c r="C774" s="20" t="s">
        <v>1743</v>
      </c>
      <c r="D774" t="s">
        <v>601</v>
      </c>
      <c r="E774" s="74">
        <v>3</v>
      </c>
      <c r="F774" s="77" t="s">
        <v>3427</v>
      </c>
      <c r="G774" s="67">
        <v>3</v>
      </c>
      <c r="H774" s="67">
        <v>3</v>
      </c>
    </row>
    <row r="775" spans="3:8" x14ac:dyDescent="0.25">
      <c r="C775" s="20" t="s">
        <v>1744</v>
      </c>
      <c r="D775" t="s">
        <v>1745</v>
      </c>
      <c r="E775" s="74">
        <v>3</v>
      </c>
      <c r="F775" s="77"/>
      <c r="G775" s="67">
        <v>3</v>
      </c>
      <c r="H775" s="67">
        <v>3</v>
      </c>
    </row>
    <row r="776" spans="3:8" x14ac:dyDescent="0.25">
      <c r="C776" s="20" t="s">
        <v>1746</v>
      </c>
      <c r="D776" t="s">
        <v>602</v>
      </c>
      <c r="E776" s="74">
        <v>3</v>
      </c>
      <c r="F776" s="77"/>
      <c r="G776" s="67">
        <v>3</v>
      </c>
      <c r="H776" s="67">
        <v>3</v>
      </c>
    </row>
    <row r="777" spans="3:8" x14ac:dyDescent="0.25">
      <c r="C777" s="20" t="s">
        <v>1747</v>
      </c>
      <c r="D777" t="s">
        <v>341</v>
      </c>
      <c r="E777" s="74">
        <v>4</v>
      </c>
      <c r="F777" s="77"/>
      <c r="G777" s="67">
        <v>4</v>
      </c>
      <c r="H777" s="67">
        <v>4</v>
      </c>
    </row>
    <row r="778" spans="3:8" x14ac:dyDescent="0.25">
      <c r="C778" s="20" t="s">
        <v>1748</v>
      </c>
      <c r="D778" t="s">
        <v>342</v>
      </c>
      <c r="E778" s="74">
        <v>4</v>
      </c>
      <c r="F778" s="77"/>
      <c r="G778" s="67">
        <v>4</v>
      </c>
      <c r="H778" s="67">
        <v>4</v>
      </c>
    </row>
    <row r="779" spans="3:8" x14ac:dyDescent="0.25">
      <c r="C779" s="20" t="s">
        <v>1749</v>
      </c>
      <c r="D779" t="s">
        <v>1750</v>
      </c>
      <c r="E779" s="74">
        <v>3</v>
      </c>
      <c r="F779" s="77"/>
      <c r="G779" s="67">
        <v>3</v>
      </c>
      <c r="H779" s="67">
        <v>3</v>
      </c>
    </row>
    <row r="780" spans="3:8" x14ac:dyDescent="0.25">
      <c r="C780" s="20" t="s">
        <v>1751</v>
      </c>
      <c r="D780" t="s">
        <v>1752</v>
      </c>
      <c r="E780" s="74">
        <v>3</v>
      </c>
      <c r="F780" s="77"/>
      <c r="G780" s="67">
        <v>3</v>
      </c>
      <c r="H780" s="67">
        <v>3</v>
      </c>
    </row>
    <row r="781" spans="3:8" x14ac:dyDescent="0.25">
      <c r="C781" s="20" t="s">
        <v>1753</v>
      </c>
      <c r="D781" t="s">
        <v>603</v>
      </c>
      <c r="E781" s="74">
        <v>3</v>
      </c>
      <c r="F781" s="77"/>
      <c r="G781" s="67">
        <v>3</v>
      </c>
      <c r="H781" s="67">
        <v>3</v>
      </c>
    </row>
    <row r="782" spans="3:8" x14ac:dyDescent="0.25">
      <c r="C782" s="20" t="s">
        <v>1754</v>
      </c>
      <c r="D782" t="s">
        <v>1755</v>
      </c>
      <c r="E782" s="74">
        <v>3</v>
      </c>
      <c r="F782" s="77"/>
      <c r="G782" s="67">
        <v>3</v>
      </c>
      <c r="H782" s="67">
        <v>3</v>
      </c>
    </row>
    <row r="783" spans="3:8" x14ac:dyDescent="0.25">
      <c r="C783" s="20" t="s">
        <v>1756</v>
      </c>
      <c r="D783" t="s">
        <v>604</v>
      </c>
      <c r="E783" s="74">
        <v>3</v>
      </c>
      <c r="F783" s="77"/>
      <c r="G783" s="67">
        <v>3</v>
      </c>
      <c r="H783" s="67">
        <v>3</v>
      </c>
    </row>
    <row r="784" spans="3:8" x14ac:dyDescent="0.25">
      <c r="C784" s="20" t="s">
        <v>1757</v>
      </c>
      <c r="D784" t="s">
        <v>605</v>
      </c>
      <c r="E784" s="74">
        <v>3</v>
      </c>
      <c r="F784" s="77"/>
      <c r="G784" s="67">
        <v>3</v>
      </c>
      <c r="H784" s="67">
        <v>3</v>
      </c>
    </row>
    <row r="785" spans="3:8" x14ac:dyDescent="0.25">
      <c r="C785" s="20" t="s">
        <v>1758</v>
      </c>
      <c r="D785" t="s">
        <v>606</v>
      </c>
      <c r="E785" s="74">
        <v>3</v>
      </c>
      <c r="F785" s="77"/>
      <c r="G785" s="67">
        <v>3</v>
      </c>
      <c r="H785" s="67">
        <v>3</v>
      </c>
    </row>
    <row r="786" spans="3:8" x14ac:dyDescent="0.25">
      <c r="C786" s="20" t="s">
        <v>3054</v>
      </c>
      <c r="D786" t="s">
        <v>3013</v>
      </c>
      <c r="E786" s="74">
        <v>4</v>
      </c>
      <c r="F786" s="77"/>
      <c r="G786" s="67">
        <v>4</v>
      </c>
      <c r="H786" s="67">
        <v>4</v>
      </c>
    </row>
    <row r="787" spans="3:8" x14ac:dyDescent="0.25">
      <c r="C787" s="20" t="s">
        <v>1759</v>
      </c>
      <c r="D787" t="s">
        <v>607</v>
      </c>
      <c r="E787" s="74">
        <v>3</v>
      </c>
      <c r="F787" s="77"/>
      <c r="G787" s="67">
        <v>3</v>
      </c>
      <c r="H787" s="67">
        <v>3</v>
      </c>
    </row>
    <row r="788" spans="3:8" x14ac:dyDescent="0.25">
      <c r="C788" s="20" t="s">
        <v>1760</v>
      </c>
      <c r="D788" t="s">
        <v>1761</v>
      </c>
      <c r="E788" s="74">
        <v>4</v>
      </c>
      <c r="F788" s="77"/>
      <c r="G788" s="67">
        <v>4</v>
      </c>
      <c r="H788" s="67">
        <v>4</v>
      </c>
    </row>
    <row r="789" spans="3:8" x14ac:dyDescent="0.25">
      <c r="C789" s="20" t="s">
        <v>1762</v>
      </c>
      <c r="D789" t="s">
        <v>608</v>
      </c>
      <c r="E789" s="74">
        <v>3</v>
      </c>
      <c r="F789" s="77"/>
      <c r="G789" s="67">
        <v>3</v>
      </c>
      <c r="H789" s="67">
        <v>3</v>
      </c>
    </row>
    <row r="790" spans="3:8" x14ac:dyDescent="0.25">
      <c r="C790" s="20" t="s">
        <v>1763</v>
      </c>
      <c r="D790" t="s">
        <v>1764</v>
      </c>
      <c r="E790" s="74">
        <v>4</v>
      </c>
      <c r="F790" s="77"/>
      <c r="G790" s="67">
        <v>4</v>
      </c>
      <c r="H790" s="67">
        <v>4</v>
      </c>
    </row>
    <row r="791" spans="3:8" x14ac:dyDescent="0.25">
      <c r="C791" s="20" t="s">
        <v>1765</v>
      </c>
      <c r="D791" t="s">
        <v>1766</v>
      </c>
      <c r="E791" s="74">
        <v>3</v>
      </c>
      <c r="F791" s="77"/>
      <c r="G791" s="67">
        <v>3</v>
      </c>
      <c r="H791" s="67">
        <v>3</v>
      </c>
    </row>
    <row r="792" spans="3:8" x14ac:dyDescent="0.25">
      <c r="C792" s="20" t="s">
        <v>1767</v>
      </c>
      <c r="D792" t="s">
        <v>343</v>
      </c>
      <c r="E792" s="74">
        <v>3</v>
      </c>
      <c r="F792" s="77"/>
      <c r="G792" s="67">
        <v>3</v>
      </c>
      <c r="H792" s="67">
        <v>3</v>
      </c>
    </row>
    <row r="793" spans="3:8" x14ac:dyDescent="0.25">
      <c r="C793" s="20" t="s">
        <v>1768</v>
      </c>
      <c r="D793" t="s">
        <v>344</v>
      </c>
      <c r="E793" s="74">
        <v>3</v>
      </c>
      <c r="F793" s="77"/>
      <c r="G793" s="67">
        <v>3</v>
      </c>
      <c r="H793" s="67">
        <v>3</v>
      </c>
    </row>
    <row r="794" spans="3:8" x14ac:dyDescent="0.25">
      <c r="C794" s="20" t="s">
        <v>1769</v>
      </c>
      <c r="D794" t="s">
        <v>1770</v>
      </c>
      <c r="E794" s="74">
        <v>3</v>
      </c>
      <c r="F794" s="77"/>
      <c r="G794" s="67">
        <v>3</v>
      </c>
      <c r="H794" s="67">
        <v>3</v>
      </c>
    </row>
    <row r="795" spans="3:8" x14ac:dyDescent="0.25">
      <c r="C795" s="20" t="s">
        <v>1771</v>
      </c>
      <c r="D795" t="s">
        <v>609</v>
      </c>
      <c r="E795" s="74">
        <v>3</v>
      </c>
      <c r="F795" s="77"/>
      <c r="G795" s="67">
        <v>3</v>
      </c>
      <c r="H795" s="67">
        <v>3</v>
      </c>
    </row>
    <row r="796" spans="3:8" x14ac:dyDescent="0.25">
      <c r="C796" s="20" t="s">
        <v>1772</v>
      </c>
      <c r="D796" t="s">
        <v>1773</v>
      </c>
      <c r="E796" s="74">
        <v>3</v>
      </c>
      <c r="F796" s="77"/>
      <c r="G796" s="67">
        <v>3</v>
      </c>
      <c r="H796" s="67">
        <v>6</v>
      </c>
    </row>
    <row r="797" spans="3:8" x14ac:dyDescent="0.25">
      <c r="C797" s="20" t="s">
        <v>1774</v>
      </c>
      <c r="D797" t="s">
        <v>466</v>
      </c>
      <c r="E797" s="74">
        <v>3</v>
      </c>
      <c r="F797" s="77"/>
      <c r="G797" s="67">
        <v>3</v>
      </c>
      <c r="H797" s="67">
        <v>6</v>
      </c>
    </row>
    <row r="798" spans="3:8" x14ac:dyDescent="0.25">
      <c r="C798" s="20" t="s">
        <v>1775</v>
      </c>
      <c r="D798" t="s">
        <v>3299</v>
      </c>
      <c r="E798" s="74">
        <v>3</v>
      </c>
      <c r="F798" s="77"/>
      <c r="G798" s="67">
        <v>3</v>
      </c>
      <c r="H798" s="67">
        <v>3</v>
      </c>
    </row>
    <row r="799" spans="3:8" x14ac:dyDescent="0.25">
      <c r="C799" s="20" t="s">
        <v>1776</v>
      </c>
      <c r="D799" t="s">
        <v>610</v>
      </c>
      <c r="E799" s="74">
        <v>3</v>
      </c>
      <c r="F799" s="77"/>
      <c r="G799" s="67">
        <v>3</v>
      </c>
      <c r="H799" s="67">
        <v>3</v>
      </c>
    </row>
    <row r="800" spans="3:8" x14ac:dyDescent="0.25">
      <c r="C800" s="20" t="s">
        <v>1777</v>
      </c>
      <c r="D800" t="s">
        <v>611</v>
      </c>
      <c r="E800" s="74">
        <v>3</v>
      </c>
      <c r="F800" s="77"/>
      <c r="G800" s="67">
        <v>3</v>
      </c>
      <c r="H800" s="67">
        <v>3</v>
      </c>
    </row>
    <row r="801" spans="3:8" x14ac:dyDescent="0.25">
      <c r="C801" s="20" t="s">
        <v>1778</v>
      </c>
      <c r="D801" t="s">
        <v>1779</v>
      </c>
      <c r="E801" s="74">
        <v>3</v>
      </c>
      <c r="F801" s="77"/>
      <c r="G801" s="67">
        <v>3</v>
      </c>
      <c r="H801" s="67">
        <v>3</v>
      </c>
    </row>
    <row r="802" spans="3:8" x14ac:dyDescent="0.25">
      <c r="C802" s="20" t="s">
        <v>1780</v>
      </c>
      <c r="D802" t="s">
        <v>1781</v>
      </c>
      <c r="E802" s="74">
        <v>3</v>
      </c>
      <c r="F802" s="77"/>
      <c r="G802" s="67">
        <v>3</v>
      </c>
      <c r="H802" s="67">
        <v>3</v>
      </c>
    </row>
    <row r="803" spans="3:8" x14ac:dyDescent="0.25">
      <c r="C803" s="20" t="s">
        <v>1782</v>
      </c>
      <c r="D803" t="s">
        <v>345</v>
      </c>
      <c r="E803" s="74">
        <v>3</v>
      </c>
      <c r="F803" s="77"/>
      <c r="G803" s="67">
        <v>3</v>
      </c>
      <c r="H803" s="67">
        <v>3</v>
      </c>
    </row>
    <row r="804" spans="3:8" x14ac:dyDescent="0.25">
      <c r="C804" s="20" t="s">
        <v>1783</v>
      </c>
      <c r="D804" t="s">
        <v>1784</v>
      </c>
      <c r="E804" s="74">
        <v>3</v>
      </c>
      <c r="F804" s="77"/>
      <c r="G804" s="67">
        <v>3</v>
      </c>
      <c r="H804" s="67">
        <v>3</v>
      </c>
    </row>
    <row r="805" spans="3:8" x14ac:dyDescent="0.25">
      <c r="C805" s="20" t="s">
        <v>1785</v>
      </c>
      <c r="D805" t="s">
        <v>346</v>
      </c>
      <c r="E805" s="74">
        <v>3</v>
      </c>
      <c r="F805" s="77"/>
      <c r="G805" s="67">
        <v>3</v>
      </c>
      <c r="H805" s="67">
        <v>3</v>
      </c>
    </row>
    <row r="806" spans="3:8" x14ac:dyDescent="0.25">
      <c r="C806" s="20" t="s">
        <v>1786</v>
      </c>
      <c r="D806" t="s">
        <v>347</v>
      </c>
      <c r="E806" s="74">
        <v>4</v>
      </c>
      <c r="F806" s="77"/>
      <c r="G806" s="67">
        <v>4</v>
      </c>
      <c r="H806" s="67">
        <v>4</v>
      </c>
    </row>
    <row r="807" spans="3:8" x14ac:dyDescent="0.25">
      <c r="C807" s="20" t="s">
        <v>1787</v>
      </c>
      <c r="D807" t="s">
        <v>1788</v>
      </c>
      <c r="E807" s="74">
        <v>3</v>
      </c>
      <c r="F807" s="77"/>
      <c r="G807" s="67">
        <v>3</v>
      </c>
      <c r="H807" s="67">
        <v>3</v>
      </c>
    </row>
    <row r="808" spans="3:8" x14ac:dyDescent="0.25">
      <c r="C808" s="20" t="s">
        <v>1789</v>
      </c>
      <c r="D808" t="s">
        <v>612</v>
      </c>
      <c r="E808" s="74">
        <v>3</v>
      </c>
      <c r="F808" s="77"/>
      <c r="G808" s="67">
        <v>3</v>
      </c>
      <c r="H808" s="67">
        <v>3</v>
      </c>
    </row>
    <row r="809" spans="3:8" x14ac:dyDescent="0.25">
      <c r="C809" s="20" t="s">
        <v>1790</v>
      </c>
      <c r="D809" t="s">
        <v>1791</v>
      </c>
      <c r="E809" s="74">
        <v>3</v>
      </c>
      <c r="F809" s="77"/>
      <c r="G809" s="67">
        <v>3</v>
      </c>
      <c r="H809" s="67">
        <v>3</v>
      </c>
    </row>
    <row r="810" spans="3:8" x14ac:dyDescent="0.25">
      <c r="C810" s="20" t="s">
        <v>1792</v>
      </c>
      <c r="D810" t="s">
        <v>348</v>
      </c>
      <c r="E810" s="74">
        <v>1</v>
      </c>
      <c r="F810" s="77"/>
      <c r="G810" s="67">
        <v>1</v>
      </c>
      <c r="H810" s="67">
        <v>3</v>
      </c>
    </row>
    <row r="811" spans="3:8" x14ac:dyDescent="0.25">
      <c r="C811" s="20" t="s">
        <v>1793</v>
      </c>
      <c r="D811" t="s">
        <v>613</v>
      </c>
      <c r="E811" s="74">
        <v>3</v>
      </c>
      <c r="F811" s="77"/>
      <c r="G811" s="67">
        <v>3</v>
      </c>
      <c r="H811" s="67">
        <v>3</v>
      </c>
    </row>
    <row r="812" spans="3:8" x14ac:dyDescent="0.25">
      <c r="C812" s="20" t="s">
        <v>1794</v>
      </c>
      <c r="D812" t="s">
        <v>614</v>
      </c>
      <c r="E812" s="74">
        <v>3</v>
      </c>
      <c r="F812" s="77"/>
      <c r="G812" s="67">
        <v>3</v>
      </c>
      <c r="H812" s="67">
        <v>3</v>
      </c>
    </row>
    <row r="813" spans="3:8" x14ac:dyDescent="0.25">
      <c r="C813" s="20" t="s">
        <v>3055</v>
      </c>
      <c r="D813" t="s">
        <v>3014</v>
      </c>
      <c r="E813" s="74">
        <v>3</v>
      </c>
      <c r="F813" s="77"/>
      <c r="G813" s="67">
        <v>3</v>
      </c>
      <c r="H813" s="67">
        <v>3</v>
      </c>
    </row>
    <row r="814" spans="3:8" x14ac:dyDescent="0.25">
      <c r="C814" s="20" t="s">
        <v>1795</v>
      </c>
      <c r="D814" t="s">
        <v>1796</v>
      </c>
      <c r="E814" s="74">
        <v>4</v>
      </c>
      <c r="F814" s="77"/>
      <c r="G814" s="67">
        <v>4</v>
      </c>
      <c r="H814" s="67">
        <v>4</v>
      </c>
    </row>
    <row r="815" spans="3:8" x14ac:dyDescent="0.25">
      <c r="C815" s="20" t="s">
        <v>1797</v>
      </c>
      <c r="D815" t="s">
        <v>349</v>
      </c>
      <c r="E815" s="74">
        <v>1</v>
      </c>
      <c r="F815" s="77"/>
      <c r="G815" s="67">
        <v>1</v>
      </c>
      <c r="H815" s="67">
        <v>3</v>
      </c>
    </row>
    <row r="816" spans="3:8" x14ac:dyDescent="0.25">
      <c r="C816" s="20" t="s">
        <v>1798</v>
      </c>
      <c r="D816" t="s">
        <v>615</v>
      </c>
      <c r="E816" s="74">
        <v>3</v>
      </c>
      <c r="F816" s="77"/>
      <c r="G816" s="67">
        <v>3</v>
      </c>
      <c r="H816" s="67">
        <v>3</v>
      </c>
    </row>
    <row r="817" spans="3:8" x14ac:dyDescent="0.25">
      <c r="C817" s="20" t="s">
        <v>1799</v>
      </c>
      <c r="D817" t="s">
        <v>350</v>
      </c>
      <c r="E817" s="74">
        <v>1</v>
      </c>
      <c r="F817" s="77"/>
      <c r="G817" s="67">
        <v>1</v>
      </c>
      <c r="H817" s="67">
        <v>4</v>
      </c>
    </row>
    <row r="818" spans="3:8" x14ac:dyDescent="0.25">
      <c r="C818" s="20" t="s">
        <v>1800</v>
      </c>
      <c r="D818" t="s">
        <v>351</v>
      </c>
      <c r="E818" s="74">
        <v>1</v>
      </c>
      <c r="F818" s="77"/>
      <c r="G818" s="67">
        <v>1</v>
      </c>
      <c r="H818" s="67">
        <v>3</v>
      </c>
    </row>
    <row r="819" spans="3:8" x14ac:dyDescent="0.25">
      <c r="C819" s="20" t="s">
        <v>1801</v>
      </c>
      <c r="D819" t="s">
        <v>1802</v>
      </c>
      <c r="E819" s="74">
        <v>3</v>
      </c>
      <c r="F819" s="77"/>
      <c r="G819" s="67">
        <v>3</v>
      </c>
      <c r="H819" s="67">
        <v>6</v>
      </c>
    </row>
    <row r="820" spans="3:8" x14ac:dyDescent="0.25">
      <c r="C820" s="20" t="s">
        <v>1803</v>
      </c>
      <c r="D820" t="s">
        <v>616</v>
      </c>
      <c r="E820" s="74">
        <v>6</v>
      </c>
      <c r="F820" s="77"/>
      <c r="G820" s="67">
        <v>6</v>
      </c>
      <c r="H820" s="67">
        <v>6</v>
      </c>
    </row>
    <row r="821" spans="3:8" x14ac:dyDescent="0.25">
      <c r="C821" s="20" t="s">
        <v>1804</v>
      </c>
      <c r="D821" t="s">
        <v>1805</v>
      </c>
      <c r="E821" s="74">
        <v>4</v>
      </c>
      <c r="F821" s="77" t="s">
        <v>3430</v>
      </c>
      <c r="G821" s="67">
        <v>4</v>
      </c>
      <c r="H821" s="67">
        <v>4</v>
      </c>
    </row>
    <row r="822" spans="3:8" x14ac:dyDescent="0.25">
      <c r="C822" s="20" t="s">
        <v>1806</v>
      </c>
      <c r="D822" t="s">
        <v>352</v>
      </c>
      <c r="E822" s="74">
        <v>4</v>
      </c>
      <c r="F822" s="77"/>
      <c r="G822" s="67">
        <v>4</v>
      </c>
      <c r="H822" s="67">
        <v>4</v>
      </c>
    </row>
    <row r="823" spans="3:8" x14ac:dyDescent="0.25">
      <c r="C823" s="20" t="s">
        <v>1807</v>
      </c>
      <c r="D823" t="s">
        <v>353</v>
      </c>
      <c r="E823" s="74">
        <v>1</v>
      </c>
      <c r="F823" s="77"/>
      <c r="G823" s="67">
        <v>1</v>
      </c>
      <c r="H823" s="67">
        <v>1</v>
      </c>
    </row>
    <row r="824" spans="3:8" x14ac:dyDescent="0.25">
      <c r="C824" s="20" t="s">
        <v>1808</v>
      </c>
      <c r="D824" t="s">
        <v>1809</v>
      </c>
      <c r="E824" s="74">
        <v>3</v>
      </c>
      <c r="F824" s="77"/>
      <c r="G824" s="67">
        <v>3</v>
      </c>
      <c r="H824" s="67">
        <v>3</v>
      </c>
    </row>
    <row r="825" spans="3:8" x14ac:dyDescent="0.25">
      <c r="C825" s="20" t="s">
        <v>1810</v>
      </c>
      <c r="D825" t="s">
        <v>1811</v>
      </c>
      <c r="E825" s="74">
        <v>4</v>
      </c>
      <c r="F825" s="77"/>
      <c r="G825" s="67">
        <v>4</v>
      </c>
      <c r="H825" s="67">
        <v>4</v>
      </c>
    </row>
    <row r="826" spans="3:8" x14ac:dyDescent="0.25">
      <c r="C826" s="20" t="s">
        <v>1812</v>
      </c>
      <c r="D826" t="s">
        <v>617</v>
      </c>
      <c r="E826" s="74">
        <v>3</v>
      </c>
      <c r="F826" s="77"/>
      <c r="G826" s="67">
        <v>3</v>
      </c>
      <c r="H826" s="67">
        <v>3</v>
      </c>
    </row>
    <row r="827" spans="3:8" x14ac:dyDescent="0.25">
      <c r="C827" s="20" t="s">
        <v>1813</v>
      </c>
      <c r="D827" t="s">
        <v>3300</v>
      </c>
      <c r="E827" s="74">
        <v>3</v>
      </c>
      <c r="F827" s="77"/>
      <c r="G827" s="67">
        <v>3</v>
      </c>
      <c r="H827" s="67">
        <v>3</v>
      </c>
    </row>
    <row r="828" spans="3:8" x14ac:dyDescent="0.25">
      <c r="C828" s="20" t="s">
        <v>1814</v>
      </c>
      <c r="D828" t="s">
        <v>618</v>
      </c>
      <c r="E828" s="74">
        <v>4</v>
      </c>
      <c r="F828" s="77"/>
      <c r="G828" s="67">
        <v>4</v>
      </c>
      <c r="H828" s="67">
        <v>4</v>
      </c>
    </row>
    <row r="829" spans="3:8" x14ac:dyDescent="0.25">
      <c r="C829" s="20" t="s">
        <v>1815</v>
      </c>
      <c r="D829" t="s">
        <v>619</v>
      </c>
      <c r="E829" s="74">
        <v>3</v>
      </c>
      <c r="F829" s="77"/>
      <c r="G829" s="67">
        <v>3</v>
      </c>
      <c r="H829" s="67">
        <v>3</v>
      </c>
    </row>
    <row r="830" spans="3:8" x14ac:dyDescent="0.25">
      <c r="C830" s="20" t="s">
        <v>1816</v>
      </c>
      <c r="D830" t="s">
        <v>354</v>
      </c>
      <c r="E830" s="74">
        <v>4</v>
      </c>
      <c r="F830" s="77"/>
      <c r="G830" s="67">
        <v>4</v>
      </c>
      <c r="H830" s="67">
        <v>4</v>
      </c>
    </row>
    <row r="831" spans="3:8" x14ac:dyDescent="0.25">
      <c r="C831" s="20" t="s">
        <v>1817</v>
      </c>
      <c r="D831" t="s">
        <v>620</v>
      </c>
      <c r="E831" s="74">
        <v>1</v>
      </c>
      <c r="F831" s="77"/>
      <c r="G831" s="67">
        <v>1</v>
      </c>
      <c r="H831" s="67">
        <v>4</v>
      </c>
    </row>
    <row r="832" spans="3:8" x14ac:dyDescent="0.25">
      <c r="C832" s="20" t="s">
        <v>1818</v>
      </c>
      <c r="D832" t="s">
        <v>621</v>
      </c>
      <c r="E832" s="74">
        <v>1</v>
      </c>
      <c r="F832" s="77"/>
      <c r="G832" s="67">
        <v>1</v>
      </c>
      <c r="H832" s="67">
        <v>1</v>
      </c>
    </row>
    <row r="833" spans="3:8" x14ac:dyDescent="0.25">
      <c r="C833" s="20" t="s">
        <v>1819</v>
      </c>
      <c r="D833" t="s">
        <v>622</v>
      </c>
      <c r="E833" s="74">
        <v>4</v>
      </c>
      <c r="F833" s="77" t="s">
        <v>3429</v>
      </c>
      <c r="G833" s="67">
        <v>4</v>
      </c>
      <c r="H833" s="67">
        <v>4</v>
      </c>
    </row>
    <row r="834" spans="3:8" x14ac:dyDescent="0.25">
      <c r="C834" s="20" t="s">
        <v>1820</v>
      </c>
      <c r="D834" t="s">
        <v>97</v>
      </c>
      <c r="E834" s="74">
        <v>4</v>
      </c>
      <c r="F834" s="77" t="s">
        <v>3429</v>
      </c>
      <c r="G834" s="67">
        <v>4</v>
      </c>
      <c r="H834" s="67">
        <v>4</v>
      </c>
    </row>
    <row r="835" spans="3:8" x14ac:dyDescent="0.25">
      <c r="C835" s="20" t="s">
        <v>1821</v>
      </c>
      <c r="D835" t="s">
        <v>22</v>
      </c>
      <c r="E835" s="74">
        <v>4</v>
      </c>
      <c r="F835" s="77" t="s">
        <v>3429</v>
      </c>
      <c r="G835" s="67">
        <v>4</v>
      </c>
      <c r="H835" s="67">
        <v>4</v>
      </c>
    </row>
    <row r="836" spans="3:8" x14ac:dyDescent="0.25">
      <c r="C836" s="20" t="s">
        <v>1822</v>
      </c>
      <c r="D836" t="s">
        <v>1823</v>
      </c>
      <c r="E836" s="74">
        <v>4</v>
      </c>
      <c r="F836" s="77" t="s">
        <v>3429</v>
      </c>
      <c r="G836" s="67">
        <v>4</v>
      </c>
      <c r="H836" s="67">
        <v>4</v>
      </c>
    </row>
    <row r="837" spans="3:8" x14ac:dyDescent="0.25">
      <c r="C837" s="20" t="s">
        <v>3301</v>
      </c>
      <c r="D837" t="s">
        <v>3302</v>
      </c>
      <c r="E837" s="74">
        <v>4</v>
      </c>
      <c r="F837" s="77"/>
      <c r="G837" s="67">
        <v>4</v>
      </c>
      <c r="H837" s="67">
        <v>4</v>
      </c>
    </row>
    <row r="838" spans="3:8" x14ac:dyDescent="0.25">
      <c r="C838" s="20" t="s">
        <v>1824</v>
      </c>
      <c r="D838" t="s">
        <v>1825</v>
      </c>
      <c r="E838" s="74">
        <v>4</v>
      </c>
      <c r="F838" s="77"/>
      <c r="G838" s="67">
        <v>4</v>
      </c>
      <c r="H838" s="67">
        <v>4</v>
      </c>
    </row>
    <row r="839" spans="3:8" x14ac:dyDescent="0.25">
      <c r="C839" s="20" t="s">
        <v>1826</v>
      </c>
      <c r="D839" t="s">
        <v>623</v>
      </c>
      <c r="E839" s="74">
        <v>4</v>
      </c>
      <c r="F839" s="77"/>
      <c r="G839" s="67">
        <v>4</v>
      </c>
      <c r="H839" s="67">
        <v>4</v>
      </c>
    </row>
    <row r="840" spans="3:8" x14ac:dyDescent="0.25">
      <c r="C840" s="20" t="s">
        <v>1827</v>
      </c>
      <c r="D840" t="s">
        <v>553</v>
      </c>
      <c r="E840" s="74">
        <v>4</v>
      </c>
      <c r="F840" s="77" t="s">
        <v>3434</v>
      </c>
      <c r="G840" s="67">
        <v>4</v>
      </c>
      <c r="H840" s="67">
        <v>4</v>
      </c>
    </row>
    <row r="841" spans="3:8" x14ac:dyDescent="0.25">
      <c r="C841" s="20" t="s">
        <v>1828</v>
      </c>
      <c r="D841" t="s">
        <v>624</v>
      </c>
      <c r="E841" s="74">
        <v>1</v>
      </c>
      <c r="F841" s="77"/>
      <c r="G841" s="67">
        <v>1</v>
      </c>
      <c r="H841" s="67">
        <v>4</v>
      </c>
    </row>
    <row r="842" spans="3:8" x14ac:dyDescent="0.25">
      <c r="C842" s="20" t="s">
        <v>1829</v>
      </c>
      <c r="D842" t="s">
        <v>1830</v>
      </c>
      <c r="E842" s="74">
        <v>4</v>
      </c>
      <c r="F842" s="77" t="s">
        <v>3427</v>
      </c>
      <c r="G842" s="67">
        <v>4</v>
      </c>
      <c r="H842" s="67">
        <v>4</v>
      </c>
    </row>
    <row r="843" spans="3:8" x14ac:dyDescent="0.25">
      <c r="C843" s="20" t="s">
        <v>1831</v>
      </c>
      <c r="D843" t="s">
        <v>1832</v>
      </c>
      <c r="E843" s="74">
        <v>4</v>
      </c>
      <c r="F843" s="77"/>
      <c r="G843" s="67">
        <v>4</v>
      </c>
      <c r="H843" s="67">
        <v>4</v>
      </c>
    </row>
    <row r="844" spans="3:8" x14ac:dyDescent="0.25">
      <c r="C844" s="20" t="s">
        <v>1833</v>
      </c>
      <c r="D844" t="s">
        <v>20</v>
      </c>
      <c r="E844" s="74">
        <v>4</v>
      </c>
      <c r="F844" s="77" t="s">
        <v>3438</v>
      </c>
      <c r="G844" s="67">
        <v>4</v>
      </c>
      <c r="H844" s="67">
        <v>4</v>
      </c>
    </row>
    <row r="845" spans="3:8" x14ac:dyDescent="0.25">
      <c r="C845" s="20" t="s">
        <v>1834</v>
      </c>
      <c r="D845" t="s">
        <v>20</v>
      </c>
      <c r="E845" s="74">
        <v>4</v>
      </c>
      <c r="F845" s="77" t="s">
        <v>3438</v>
      </c>
      <c r="G845" s="67">
        <v>4</v>
      </c>
      <c r="H845" s="67">
        <v>4</v>
      </c>
    </row>
    <row r="846" spans="3:8" x14ac:dyDescent="0.25">
      <c r="C846" s="20" t="s">
        <v>1835</v>
      </c>
      <c r="D846" t="s">
        <v>1836</v>
      </c>
      <c r="E846" s="74">
        <v>4</v>
      </c>
      <c r="F846" s="77" t="s">
        <v>3438</v>
      </c>
      <c r="G846" s="67">
        <v>4</v>
      </c>
      <c r="H846" s="67">
        <v>4</v>
      </c>
    </row>
    <row r="847" spans="3:8" x14ac:dyDescent="0.25">
      <c r="C847" s="20" t="s">
        <v>1837</v>
      </c>
      <c r="D847" t="s">
        <v>1838</v>
      </c>
      <c r="E847" s="74">
        <v>4</v>
      </c>
      <c r="F847" s="77" t="s">
        <v>3428</v>
      </c>
      <c r="G847" s="67">
        <v>4</v>
      </c>
      <c r="H847" s="67">
        <v>4</v>
      </c>
    </row>
    <row r="848" spans="3:8" x14ac:dyDescent="0.25">
      <c r="C848" s="20" t="s">
        <v>1839</v>
      </c>
      <c r="D848" t="s">
        <v>1838</v>
      </c>
      <c r="E848" s="74">
        <v>4</v>
      </c>
      <c r="F848" s="77" t="s">
        <v>3428</v>
      </c>
      <c r="G848" s="67">
        <v>4</v>
      </c>
      <c r="H848" s="67">
        <v>4</v>
      </c>
    </row>
    <row r="849" spans="3:8" x14ac:dyDescent="0.25">
      <c r="C849" s="20" t="s">
        <v>1840</v>
      </c>
      <c r="D849" t="s">
        <v>1841</v>
      </c>
      <c r="E849" s="74">
        <v>4</v>
      </c>
      <c r="F849" s="77" t="s">
        <v>3428</v>
      </c>
      <c r="G849" s="67">
        <v>4</v>
      </c>
      <c r="H849" s="67">
        <v>4</v>
      </c>
    </row>
    <row r="850" spans="3:8" x14ac:dyDescent="0.25">
      <c r="C850" s="20" t="s">
        <v>1842</v>
      </c>
      <c r="D850" t="s">
        <v>3303</v>
      </c>
      <c r="E850" s="74">
        <v>4</v>
      </c>
      <c r="F850" s="77" t="s">
        <v>3428</v>
      </c>
      <c r="G850" s="67">
        <v>4</v>
      </c>
      <c r="H850" s="67">
        <v>4</v>
      </c>
    </row>
    <row r="851" spans="3:8" x14ac:dyDescent="0.25">
      <c r="C851" s="20" t="s">
        <v>1843</v>
      </c>
      <c r="D851" t="s">
        <v>98</v>
      </c>
      <c r="E851" s="74">
        <v>4</v>
      </c>
      <c r="F851" s="77" t="s">
        <v>3428</v>
      </c>
      <c r="G851" s="67">
        <v>4</v>
      </c>
      <c r="H851" s="67">
        <v>4</v>
      </c>
    </row>
    <row r="852" spans="3:8" x14ac:dyDescent="0.25">
      <c r="C852" s="20" t="s">
        <v>1844</v>
      </c>
      <c r="D852" t="s">
        <v>1845</v>
      </c>
      <c r="E852" s="74">
        <v>4</v>
      </c>
      <c r="F852" s="77" t="s">
        <v>3428</v>
      </c>
      <c r="G852" s="67">
        <v>4</v>
      </c>
      <c r="H852" s="67">
        <v>4</v>
      </c>
    </row>
    <row r="853" spans="3:8" x14ac:dyDescent="0.25">
      <c r="C853" s="20" t="s">
        <v>1846</v>
      </c>
      <c r="D853" t="s">
        <v>1847</v>
      </c>
      <c r="E853" s="74">
        <v>4</v>
      </c>
      <c r="F853" s="77" t="s">
        <v>3428</v>
      </c>
      <c r="G853" s="67">
        <v>4</v>
      </c>
      <c r="H853" s="67">
        <v>4</v>
      </c>
    </row>
    <row r="854" spans="3:8" x14ac:dyDescent="0.25">
      <c r="C854" s="20" t="s">
        <v>1848</v>
      </c>
      <c r="D854" t="s">
        <v>99</v>
      </c>
      <c r="E854" s="74">
        <v>4</v>
      </c>
      <c r="F854" s="77" t="s">
        <v>3428</v>
      </c>
      <c r="G854" s="67">
        <v>4</v>
      </c>
      <c r="H854" s="67">
        <v>4</v>
      </c>
    </row>
    <row r="855" spans="3:8" x14ac:dyDescent="0.25">
      <c r="C855" s="20" t="s">
        <v>1849</v>
      </c>
      <c r="D855" t="s">
        <v>1850</v>
      </c>
      <c r="E855" s="74">
        <v>4</v>
      </c>
      <c r="F855" s="77" t="s">
        <v>3428</v>
      </c>
      <c r="G855" s="67">
        <v>4</v>
      </c>
      <c r="H855" s="67">
        <v>4</v>
      </c>
    </row>
    <row r="856" spans="3:8" x14ac:dyDescent="0.25">
      <c r="C856" s="20" t="s">
        <v>1851</v>
      </c>
      <c r="D856" t="s">
        <v>1852</v>
      </c>
      <c r="E856" s="74">
        <v>4</v>
      </c>
      <c r="F856" s="77" t="s">
        <v>3428</v>
      </c>
      <c r="G856" s="67">
        <v>4</v>
      </c>
      <c r="H856" s="67">
        <v>4</v>
      </c>
    </row>
    <row r="857" spans="3:8" x14ac:dyDescent="0.25">
      <c r="C857" s="20" t="s">
        <v>1853</v>
      </c>
      <c r="D857" t="s">
        <v>1854</v>
      </c>
      <c r="E857" s="74">
        <v>4</v>
      </c>
      <c r="F857" s="77" t="s">
        <v>3428</v>
      </c>
      <c r="G857" s="67">
        <v>4</v>
      </c>
      <c r="H857" s="67">
        <v>4</v>
      </c>
    </row>
    <row r="858" spans="3:8" x14ac:dyDescent="0.25">
      <c r="C858" s="20" t="s">
        <v>1855</v>
      </c>
      <c r="D858" t="s">
        <v>1856</v>
      </c>
      <c r="E858" s="74">
        <v>4</v>
      </c>
      <c r="F858" s="77" t="s">
        <v>3428</v>
      </c>
      <c r="G858" s="67">
        <v>4</v>
      </c>
      <c r="H858" s="67">
        <v>4</v>
      </c>
    </row>
    <row r="859" spans="3:8" x14ac:dyDescent="0.25">
      <c r="C859" s="20" t="s">
        <v>1857</v>
      </c>
      <c r="D859" t="s">
        <v>1858</v>
      </c>
      <c r="E859" s="74">
        <v>4</v>
      </c>
      <c r="F859" s="77" t="s">
        <v>3428</v>
      </c>
      <c r="G859" s="67">
        <v>4</v>
      </c>
      <c r="H859" s="67">
        <v>4</v>
      </c>
    </row>
    <row r="860" spans="3:8" x14ac:dyDescent="0.25">
      <c r="C860" s="20" t="s">
        <v>1859</v>
      </c>
      <c r="D860" t="s">
        <v>1860</v>
      </c>
      <c r="E860" s="74">
        <v>4</v>
      </c>
      <c r="F860" s="77" t="s">
        <v>3428</v>
      </c>
      <c r="G860" s="67">
        <v>4</v>
      </c>
      <c r="H860" s="67">
        <v>4</v>
      </c>
    </row>
    <row r="861" spans="3:8" x14ac:dyDescent="0.25">
      <c r="C861" s="20" t="s">
        <v>1861</v>
      </c>
      <c r="D861" t="s">
        <v>625</v>
      </c>
      <c r="E861" s="74">
        <v>4</v>
      </c>
      <c r="F861" s="77" t="s">
        <v>3428</v>
      </c>
      <c r="G861" s="67">
        <v>4</v>
      </c>
      <c r="H861" s="67">
        <v>4</v>
      </c>
    </row>
    <row r="862" spans="3:8" x14ac:dyDescent="0.25">
      <c r="C862" s="20" t="s">
        <v>1862</v>
      </c>
      <c r="D862" t="s">
        <v>1863</v>
      </c>
      <c r="E862" s="74">
        <v>4</v>
      </c>
      <c r="F862" s="77" t="s">
        <v>3428</v>
      </c>
      <c r="G862" s="67">
        <v>4</v>
      </c>
      <c r="H862" s="67">
        <v>4</v>
      </c>
    </row>
    <row r="863" spans="3:8" x14ac:dyDescent="0.25">
      <c r="C863" s="20" t="s">
        <v>1864</v>
      </c>
      <c r="D863" t="s">
        <v>1865</v>
      </c>
      <c r="E863" s="74">
        <v>4</v>
      </c>
      <c r="F863" s="77" t="s">
        <v>3428</v>
      </c>
      <c r="G863" s="67">
        <v>4</v>
      </c>
      <c r="H863" s="67">
        <v>4</v>
      </c>
    </row>
    <row r="864" spans="3:8" x14ac:dyDescent="0.25">
      <c r="C864" s="20" t="s">
        <v>1866</v>
      </c>
      <c r="D864" t="s">
        <v>1867</v>
      </c>
      <c r="E864" s="74">
        <v>4</v>
      </c>
      <c r="F864" s="77" t="s">
        <v>3428</v>
      </c>
      <c r="G864" s="67">
        <v>4</v>
      </c>
      <c r="H864" s="67">
        <v>4</v>
      </c>
    </row>
    <row r="865" spans="3:8" x14ac:dyDescent="0.25">
      <c r="C865" s="20" t="s">
        <v>1868</v>
      </c>
      <c r="D865" t="s">
        <v>1869</v>
      </c>
      <c r="E865" s="74">
        <v>4</v>
      </c>
      <c r="F865" s="77" t="s">
        <v>3428</v>
      </c>
      <c r="G865" s="67">
        <v>4</v>
      </c>
      <c r="H865" s="67">
        <v>4</v>
      </c>
    </row>
    <row r="866" spans="3:8" x14ac:dyDescent="0.25">
      <c r="C866" s="20" t="s">
        <v>1870</v>
      </c>
      <c r="D866" t="s">
        <v>1871</v>
      </c>
      <c r="E866" s="74">
        <v>4</v>
      </c>
      <c r="F866" s="77" t="s">
        <v>3428</v>
      </c>
      <c r="G866" s="67">
        <v>4</v>
      </c>
      <c r="H866" s="67">
        <v>4</v>
      </c>
    </row>
    <row r="867" spans="3:8" x14ac:dyDescent="0.25">
      <c r="C867" s="20" t="s">
        <v>1872</v>
      </c>
      <c r="D867" t="s">
        <v>1873</v>
      </c>
      <c r="E867" s="74">
        <v>4</v>
      </c>
      <c r="F867" s="77" t="s">
        <v>3428</v>
      </c>
      <c r="G867" s="67">
        <v>4</v>
      </c>
      <c r="H867" s="67">
        <v>4</v>
      </c>
    </row>
    <row r="868" spans="3:8" x14ac:dyDescent="0.25">
      <c r="C868" s="20" t="s">
        <v>1874</v>
      </c>
      <c r="D868" t="s">
        <v>626</v>
      </c>
      <c r="E868" s="74">
        <v>4</v>
      </c>
      <c r="F868" s="77" t="s">
        <v>3428</v>
      </c>
      <c r="G868" s="67">
        <v>4</v>
      </c>
      <c r="H868" s="67">
        <v>4</v>
      </c>
    </row>
    <row r="869" spans="3:8" x14ac:dyDescent="0.25">
      <c r="C869" s="20" t="s">
        <v>1875</v>
      </c>
      <c r="D869" t="s">
        <v>3304</v>
      </c>
      <c r="E869" s="74">
        <v>4</v>
      </c>
      <c r="F869" s="77" t="s">
        <v>3428</v>
      </c>
      <c r="G869" s="67">
        <v>4</v>
      </c>
      <c r="H869" s="67">
        <v>4</v>
      </c>
    </row>
    <row r="870" spans="3:8" x14ac:dyDescent="0.25">
      <c r="C870" s="20" t="s">
        <v>1876</v>
      </c>
      <c r="D870" t="s">
        <v>3305</v>
      </c>
      <c r="E870" s="74">
        <v>4</v>
      </c>
      <c r="F870" s="77" t="s">
        <v>3428</v>
      </c>
      <c r="G870" s="67">
        <v>4</v>
      </c>
      <c r="H870" s="67">
        <v>4</v>
      </c>
    </row>
    <row r="871" spans="3:8" x14ac:dyDescent="0.25">
      <c r="C871" s="20" t="s">
        <v>1877</v>
      </c>
      <c r="D871" t="s">
        <v>1878</v>
      </c>
      <c r="E871" s="74">
        <v>4</v>
      </c>
      <c r="F871" s="77" t="s">
        <v>3428</v>
      </c>
      <c r="G871" s="67">
        <v>4</v>
      </c>
      <c r="H871" s="67">
        <v>4</v>
      </c>
    </row>
    <row r="872" spans="3:8" x14ac:dyDescent="0.25">
      <c r="C872" s="20" t="s">
        <v>1879</v>
      </c>
      <c r="D872" t="s">
        <v>1880</v>
      </c>
      <c r="E872" s="74">
        <v>4</v>
      </c>
      <c r="F872" s="77" t="s">
        <v>3428</v>
      </c>
      <c r="G872" s="67">
        <v>4</v>
      </c>
      <c r="H872" s="67">
        <v>4</v>
      </c>
    </row>
    <row r="873" spans="3:8" x14ac:dyDescent="0.25">
      <c r="C873" s="73" t="s">
        <v>1881</v>
      </c>
      <c r="D873" s="66" t="s">
        <v>627</v>
      </c>
      <c r="E873" s="75">
        <v>4</v>
      </c>
      <c r="F873" s="70" t="s">
        <v>3428</v>
      </c>
      <c r="G873" s="68">
        <v>4</v>
      </c>
      <c r="H873" s="68">
        <v>4</v>
      </c>
    </row>
    <row r="874" spans="3:8" x14ac:dyDescent="0.25">
      <c r="C874" s="20" t="s">
        <v>1882</v>
      </c>
      <c r="D874" t="s">
        <v>1883</v>
      </c>
      <c r="E874" s="74">
        <v>4</v>
      </c>
      <c r="F874" s="77" t="s">
        <v>3428</v>
      </c>
      <c r="G874" s="67">
        <v>4</v>
      </c>
      <c r="H874" s="67">
        <v>4</v>
      </c>
    </row>
    <row r="875" spans="3:8" x14ac:dyDescent="0.25">
      <c r="C875" s="20" t="s">
        <v>1884</v>
      </c>
      <c r="D875" t="s">
        <v>1885</v>
      </c>
      <c r="E875" s="74">
        <v>4</v>
      </c>
      <c r="F875" s="77" t="s">
        <v>3428</v>
      </c>
      <c r="G875" s="67">
        <v>4</v>
      </c>
      <c r="H875" s="67">
        <v>4</v>
      </c>
    </row>
    <row r="876" spans="3:8" x14ac:dyDescent="0.25">
      <c r="C876" s="20" t="s">
        <v>1886</v>
      </c>
      <c r="D876" t="s">
        <v>1887</v>
      </c>
      <c r="E876" s="74">
        <v>4</v>
      </c>
      <c r="F876" s="77" t="s">
        <v>3428</v>
      </c>
      <c r="G876" s="67">
        <v>4</v>
      </c>
      <c r="H876" s="67">
        <v>4</v>
      </c>
    </row>
    <row r="877" spans="3:8" x14ac:dyDescent="0.25">
      <c r="C877" s="20" t="s">
        <v>1888</v>
      </c>
      <c r="D877" t="s">
        <v>100</v>
      </c>
      <c r="E877" s="74">
        <v>4</v>
      </c>
      <c r="F877" s="77" t="s">
        <v>3428</v>
      </c>
      <c r="G877" s="67">
        <v>4</v>
      </c>
      <c r="H877" s="67">
        <v>4</v>
      </c>
    </row>
    <row r="878" spans="3:8" x14ac:dyDescent="0.25">
      <c r="C878" s="20" t="s">
        <v>1889</v>
      </c>
      <c r="D878" t="s">
        <v>628</v>
      </c>
      <c r="E878" s="74">
        <v>4</v>
      </c>
      <c r="F878" s="77" t="s">
        <v>3428</v>
      </c>
      <c r="G878" s="67">
        <v>4</v>
      </c>
      <c r="H878" s="67">
        <v>4</v>
      </c>
    </row>
    <row r="879" spans="3:8" x14ac:dyDescent="0.25">
      <c r="C879" s="20" t="s">
        <v>1890</v>
      </c>
      <c r="D879" t="s">
        <v>629</v>
      </c>
      <c r="E879" s="74">
        <v>4</v>
      </c>
      <c r="F879" s="77"/>
      <c r="G879" s="67">
        <v>4</v>
      </c>
      <c r="H879" s="67">
        <v>4</v>
      </c>
    </row>
    <row r="880" spans="3:8" x14ac:dyDescent="0.25">
      <c r="C880" s="20" t="s">
        <v>1891</v>
      </c>
      <c r="D880" t="s">
        <v>630</v>
      </c>
      <c r="E880" s="74">
        <v>4</v>
      </c>
      <c r="F880" s="77" t="s">
        <v>3428</v>
      </c>
      <c r="G880" s="67">
        <v>4</v>
      </c>
      <c r="H880" s="67">
        <v>4</v>
      </c>
    </row>
    <row r="881" spans="3:8" x14ac:dyDescent="0.25">
      <c r="C881" s="20" t="s">
        <v>1892</v>
      </c>
      <c r="D881" t="s">
        <v>1893</v>
      </c>
      <c r="E881" s="74">
        <v>4</v>
      </c>
      <c r="F881" s="77" t="s">
        <v>3428</v>
      </c>
      <c r="G881" s="67">
        <v>4</v>
      </c>
      <c r="H881" s="67">
        <v>4</v>
      </c>
    </row>
    <row r="882" spans="3:8" x14ac:dyDescent="0.25">
      <c r="C882" s="20" t="s">
        <v>1894</v>
      </c>
      <c r="D882" t="s">
        <v>101</v>
      </c>
      <c r="E882" s="74">
        <v>4</v>
      </c>
      <c r="F882" s="77" t="s">
        <v>3428</v>
      </c>
      <c r="G882" s="67">
        <v>4</v>
      </c>
      <c r="H882" s="67">
        <v>4</v>
      </c>
    </row>
    <row r="883" spans="3:8" x14ac:dyDescent="0.25">
      <c r="C883" s="20" t="s">
        <v>1895</v>
      </c>
      <c r="D883" t="s">
        <v>1896</v>
      </c>
      <c r="E883" s="74">
        <v>4</v>
      </c>
      <c r="F883" s="77" t="s">
        <v>3428</v>
      </c>
      <c r="G883" s="67">
        <v>4</v>
      </c>
      <c r="H883" s="67">
        <v>4</v>
      </c>
    </row>
    <row r="884" spans="3:8" x14ac:dyDescent="0.25">
      <c r="C884" s="20" t="s">
        <v>1897</v>
      </c>
      <c r="D884" t="s">
        <v>217</v>
      </c>
      <c r="E884" s="74">
        <v>4</v>
      </c>
      <c r="F884" s="77" t="s">
        <v>3428</v>
      </c>
      <c r="G884" s="67">
        <v>4</v>
      </c>
      <c r="H884" s="67">
        <v>4</v>
      </c>
    </row>
    <row r="885" spans="3:8" x14ac:dyDescent="0.25">
      <c r="C885" s="20" t="s">
        <v>1898</v>
      </c>
      <c r="D885" t="s">
        <v>1899</v>
      </c>
      <c r="E885" s="74">
        <v>4</v>
      </c>
      <c r="F885" s="77" t="s">
        <v>3428</v>
      </c>
      <c r="G885" s="67">
        <v>4</v>
      </c>
      <c r="H885" s="67">
        <v>4</v>
      </c>
    </row>
    <row r="886" spans="3:8" x14ac:dyDescent="0.25">
      <c r="C886" s="20" t="s">
        <v>1900</v>
      </c>
      <c r="D886" t="s">
        <v>631</v>
      </c>
      <c r="E886" s="74">
        <v>4</v>
      </c>
      <c r="F886" s="77" t="s">
        <v>3428</v>
      </c>
      <c r="G886" s="67">
        <v>4</v>
      </c>
      <c r="H886" s="67">
        <v>4</v>
      </c>
    </row>
    <row r="887" spans="3:8" x14ac:dyDescent="0.25">
      <c r="C887" s="20" t="s">
        <v>1901</v>
      </c>
      <c r="D887" t="s">
        <v>102</v>
      </c>
      <c r="E887" s="74">
        <v>4</v>
      </c>
      <c r="F887" s="77" t="s">
        <v>3428</v>
      </c>
      <c r="G887" s="67">
        <v>4</v>
      </c>
      <c r="H887" s="67">
        <v>4</v>
      </c>
    </row>
    <row r="888" spans="3:8" x14ac:dyDescent="0.25">
      <c r="C888" s="20" t="s">
        <v>1902</v>
      </c>
      <c r="D888" t="s">
        <v>632</v>
      </c>
      <c r="E888" s="74">
        <v>4</v>
      </c>
      <c r="F888" s="77" t="s">
        <v>3428</v>
      </c>
      <c r="G888" s="67">
        <v>4</v>
      </c>
      <c r="H888" s="67">
        <v>4</v>
      </c>
    </row>
    <row r="889" spans="3:8" x14ac:dyDescent="0.25">
      <c r="C889" s="20" t="s">
        <v>1903</v>
      </c>
      <c r="D889" t="s">
        <v>633</v>
      </c>
      <c r="E889" s="74">
        <v>4</v>
      </c>
      <c r="F889" s="77" t="s">
        <v>3428</v>
      </c>
      <c r="G889" s="67">
        <v>4</v>
      </c>
      <c r="H889" s="67">
        <v>4</v>
      </c>
    </row>
    <row r="890" spans="3:8" x14ac:dyDescent="0.25">
      <c r="C890" s="20" t="s">
        <v>1904</v>
      </c>
      <c r="D890" t="s">
        <v>634</v>
      </c>
      <c r="E890" s="74">
        <v>4</v>
      </c>
      <c r="F890" s="77" t="s">
        <v>3428</v>
      </c>
      <c r="G890" s="67">
        <v>4</v>
      </c>
      <c r="H890" s="67">
        <v>4</v>
      </c>
    </row>
    <row r="891" spans="3:8" x14ac:dyDescent="0.25">
      <c r="C891" s="20" t="s">
        <v>1905</v>
      </c>
      <c r="D891" t="s">
        <v>635</v>
      </c>
      <c r="E891" s="74">
        <v>4</v>
      </c>
      <c r="F891" s="77" t="s">
        <v>3428</v>
      </c>
      <c r="G891" s="67">
        <v>4</v>
      </c>
      <c r="H891" s="67">
        <v>4</v>
      </c>
    </row>
    <row r="892" spans="3:8" x14ac:dyDescent="0.25">
      <c r="C892" s="20" t="s">
        <v>1906</v>
      </c>
      <c r="D892" t="s">
        <v>1907</v>
      </c>
      <c r="E892" s="74">
        <v>4</v>
      </c>
      <c r="F892" s="77" t="s">
        <v>3428</v>
      </c>
      <c r="G892" s="67">
        <v>4</v>
      </c>
      <c r="H892" s="67">
        <v>4</v>
      </c>
    </row>
    <row r="893" spans="3:8" x14ac:dyDescent="0.25">
      <c r="C893" s="20" t="s">
        <v>1908</v>
      </c>
      <c r="D893" t="s">
        <v>446</v>
      </c>
      <c r="E893" s="74">
        <v>4</v>
      </c>
      <c r="F893" s="77" t="s">
        <v>3428</v>
      </c>
      <c r="G893" s="67">
        <v>4</v>
      </c>
      <c r="H893" s="67">
        <v>4</v>
      </c>
    </row>
    <row r="894" spans="3:8" x14ac:dyDescent="0.25">
      <c r="C894" s="20" t="s">
        <v>1909</v>
      </c>
      <c r="D894" t="s">
        <v>1910</v>
      </c>
      <c r="E894" s="74">
        <v>4</v>
      </c>
      <c r="F894" s="77"/>
      <c r="G894" s="67">
        <v>4</v>
      </c>
      <c r="H894" s="67">
        <v>4</v>
      </c>
    </row>
    <row r="895" spans="3:8" x14ac:dyDescent="0.25">
      <c r="C895" s="20" t="s">
        <v>1911</v>
      </c>
      <c r="D895" t="s">
        <v>1912</v>
      </c>
      <c r="E895" s="74">
        <v>4</v>
      </c>
      <c r="F895" s="77" t="s">
        <v>3428</v>
      </c>
      <c r="G895" s="67">
        <v>4</v>
      </c>
      <c r="H895" s="67">
        <v>4</v>
      </c>
    </row>
    <row r="896" spans="3:8" x14ac:dyDescent="0.25">
      <c r="C896" s="20" t="s">
        <v>1913</v>
      </c>
      <c r="D896" t="s">
        <v>636</v>
      </c>
      <c r="E896" s="74">
        <v>4</v>
      </c>
      <c r="F896" s="77" t="s">
        <v>3428</v>
      </c>
      <c r="G896" s="67">
        <v>4</v>
      </c>
      <c r="H896" s="67">
        <v>4</v>
      </c>
    </row>
    <row r="897" spans="3:8" x14ac:dyDescent="0.25">
      <c r="C897" s="20" t="s">
        <v>1914</v>
      </c>
      <c r="D897" t="s">
        <v>1915</v>
      </c>
      <c r="E897" s="74">
        <v>4</v>
      </c>
      <c r="F897" s="77" t="s">
        <v>3428</v>
      </c>
      <c r="G897" s="67">
        <v>4</v>
      </c>
      <c r="H897" s="67">
        <v>4</v>
      </c>
    </row>
    <row r="898" spans="3:8" x14ac:dyDescent="0.25">
      <c r="C898" s="20" t="s">
        <v>1916</v>
      </c>
      <c r="D898" t="s">
        <v>1917</v>
      </c>
      <c r="E898" s="74">
        <v>4</v>
      </c>
      <c r="F898" s="77" t="s">
        <v>3428</v>
      </c>
      <c r="G898" s="67">
        <v>4</v>
      </c>
      <c r="H898" s="67">
        <v>4</v>
      </c>
    </row>
    <row r="899" spans="3:8" x14ac:dyDescent="0.25">
      <c r="C899" s="20" t="s">
        <v>1918</v>
      </c>
      <c r="D899" t="s">
        <v>216</v>
      </c>
      <c r="E899" s="74">
        <v>4</v>
      </c>
      <c r="F899" s="77" t="s">
        <v>3428</v>
      </c>
      <c r="G899" s="67">
        <v>4</v>
      </c>
      <c r="H899" s="67">
        <v>4</v>
      </c>
    </row>
    <row r="900" spans="3:8" x14ac:dyDescent="0.25">
      <c r="C900" s="20" t="s">
        <v>1919</v>
      </c>
      <c r="D900" t="s">
        <v>1920</v>
      </c>
      <c r="E900" s="74">
        <v>4</v>
      </c>
      <c r="F900" s="77" t="s">
        <v>3428</v>
      </c>
      <c r="G900" s="67">
        <v>4</v>
      </c>
      <c r="H900" s="67">
        <v>4</v>
      </c>
    </row>
    <row r="901" spans="3:8" x14ac:dyDescent="0.25">
      <c r="C901" s="20" t="s">
        <v>1921</v>
      </c>
      <c r="D901" t="s">
        <v>637</v>
      </c>
      <c r="E901" s="74">
        <v>4</v>
      </c>
      <c r="F901" s="77" t="s">
        <v>3428</v>
      </c>
      <c r="G901" s="67">
        <v>4</v>
      </c>
      <c r="H901" s="67">
        <v>4</v>
      </c>
    </row>
    <row r="902" spans="3:8" x14ac:dyDescent="0.25">
      <c r="C902" s="20" t="s">
        <v>1922</v>
      </c>
      <c r="D902" t="s">
        <v>1923</v>
      </c>
      <c r="E902" s="74">
        <v>4</v>
      </c>
      <c r="F902" s="77" t="s">
        <v>3428</v>
      </c>
      <c r="G902" s="67">
        <v>4</v>
      </c>
      <c r="H902" s="67">
        <v>4</v>
      </c>
    </row>
    <row r="903" spans="3:8" x14ac:dyDescent="0.25">
      <c r="C903" s="20" t="s">
        <v>1924</v>
      </c>
      <c r="D903" t="s">
        <v>638</v>
      </c>
      <c r="E903" s="74">
        <v>4</v>
      </c>
      <c r="F903" s="77"/>
      <c r="G903" s="67">
        <v>4</v>
      </c>
      <c r="H903" s="67">
        <v>4</v>
      </c>
    </row>
    <row r="904" spans="3:8" x14ac:dyDescent="0.25">
      <c r="C904" s="20" t="s">
        <v>1925</v>
      </c>
      <c r="D904" t="s">
        <v>1926</v>
      </c>
      <c r="E904" s="74">
        <v>4</v>
      </c>
      <c r="F904" s="77"/>
      <c r="G904" s="67">
        <v>4</v>
      </c>
      <c r="H904" s="67">
        <v>4</v>
      </c>
    </row>
    <row r="905" spans="3:8" x14ac:dyDescent="0.25">
      <c r="C905" s="20" t="s">
        <v>1927</v>
      </c>
      <c r="D905" t="s">
        <v>639</v>
      </c>
      <c r="E905" s="74">
        <v>4</v>
      </c>
      <c r="F905" s="77" t="s">
        <v>3428</v>
      </c>
      <c r="G905" s="67">
        <v>4</v>
      </c>
      <c r="H905" s="67">
        <v>4</v>
      </c>
    </row>
    <row r="906" spans="3:8" x14ac:dyDescent="0.25">
      <c r="C906" s="20" t="s">
        <v>1928</v>
      </c>
      <c r="D906" t="s">
        <v>640</v>
      </c>
      <c r="E906" s="74">
        <v>4</v>
      </c>
      <c r="F906" s="77" t="s">
        <v>3428</v>
      </c>
      <c r="G906" s="67">
        <v>4</v>
      </c>
      <c r="H906" s="67">
        <v>4</v>
      </c>
    </row>
    <row r="907" spans="3:8" x14ac:dyDescent="0.25">
      <c r="C907" s="20" t="s">
        <v>1929</v>
      </c>
      <c r="D907" t="s">
        <v>1930</v>
      </c>
      <c r="E907" s="74">
        <v>4</v>
      </c>
      <c r="F907" s="77" t="s">
        <v>3428</v>
      </c>
      <c r="G907" s="67">
        <v>4</v>
      </c>
      <c r="H907" s="67">
        <v>4</v>
      </c>
    </row>
    <row r="908" spans="3:8" x14ac:dyDescent="0.25">
      <c r="C908" s="20" t="s">
        <v>1931</v>
      </c>
      <c r="D908" t="s">
        <v>1932</v>
      </c>
      <c r="E908" s="74">
        <v>4</v>
      </c>
      <c r="F908" s="77" t="s">
        <v>3428</v>
      </c>
      <c r="G908" s="67">
        <v>4</v>
      </c>
      <c r="H908" s="67">
        <v>4</v>
      </c>
    </row>
    <row r="909" spans="3:8" x14ac:dyDescent="0.25">
      <c r="C909" s="20" t="s">
        <v>1933</v>
      </c>
      <c r="D909" t="s">
        <v>466</v>
      </c>
      <c r="E909" s="74">
        <v>4</v>
      </c>
      <c r="F909" s="77" t="s">
        <v>3428</v>
      </c>
      <c r="G909" s="67">
        <v>4</v>
      </c>
      <c r="H909" s="67">
        <v>8</v>
      </c>
    </row>
    <row r="910" spans="3:8" x14ac:dyDescent="0.25">
      <c r="C910" s="20" t="s">
        <v>1934</v>
      </c>
      <c r="D910" t="s">
        <v>103</v>
      </c>
      <c r="E910" s="74">
        <v>4</v>
      </c>
      <c r="F910" s="77" t="s">
        <v>3428</v>
      </c>
      <c r="G910" s="67">
        <v>4</v>
      </c>
      <c r="H910" s="67">
        <v>4</v>
      </c>
    </row>
    <row r="911" spans="3:8" x14ac:dyDescent="0.25">
      <c r="C911" s="20" t="s">
        <v>1935</v>
      </c>
      <c r="D911" t="s">
        <v>1936</v>
      </c>
      <c r="E911" s="74">
        <v>4</v>
      </c>
      <c r="F911" s="77"/>
      <c r="G911" s="67">
        <v>4</v>
      </c>
      <c r="H911" s="67">
        <v>4</v>
      </c>
    </row>
    <row r="912" spans="3:8" x14ac:dyDescent="0.25">
      <c r="C912" s="20" t="s">
        <v>1937</v>
      </c>
      <c r="D912" t="s">
        <v>1938</v>
      </c>
      <c r="E912" s="74">
        <v>4</v>
      </c>
      <c r="F912" s="77"/>
      <c r="G912" s="67">
        <v>4</v>
      </c>
      <c r="H912" s="67">
        <v>4</v>
      </c>
    </row>
    <row r="913" spans="3:8" x14ac:dyDescent="0.25">
      <c r="C913" s="20" t="s">
        <v>1939</v>
      </c>
      <c r="D913" t="s">
        <v>1940</v>
      </c>
      <c r="E913" s="74">
        <v>4</v>
      </c>
      <c r="F913" s="77"/>
      <c r="G913" s="67">
        <v>4</v>
      </c>
      <c r="H913" s="67">
        <v>4</v>
      </c>
    </row>
    <row r="914" spans="3:8" x14ac:dyDescent="0.25">
      <c r="C914" s="20" t="s">
        <v>1941</v>
      </c>
      <c r="D914" t="s">
        <v>641</v>
      </c>
      <c r="E914" s="74">
        <v>4</v>
      </c>
      <c r="F914" s="77" t="s">
        <v>3428</v>
      </c>
      <c r="G914" s="67">
        <v>4</v>
      </c>
      <c r="H914" s="67">
        <v>4</v>
      </c>
    </row>
    <row r="915" spans="3:8" x14ac:dyDescent="0.25">
      <c r="C915" s="20" t="s">
        <v>1942</v>
      </c>
      <c r="D915" t="s">
        <v>642</v>
      </c>
      <c r="E915" s="74">
        <v>4</v>
      </c>
      <c r="F915" s="77" t="s">
        <v>3428</v>
      </c>
      <c r="G915" s="67">
        <v>4</v>
      </c>
      <c r="H915" s="67">
        <v>4</v>
      </c>
    </row>
    <row r="916" spans="3:8" x14ac:dyDescent="0.25">
      <c r="C916" s="20" t="s">
        <v>1943</v>
      </c>
      <c r="D916" t="s">
        <v>1944</v>
      </c>
      <c r="E916" s="74">
        <v>4</v>
      </c>
      <c r="F916" s="77" t="s">
        <v>3428</v>
      </c>
      <c r="G916" s="67">
        <v>4</v>
      </c>
      <c r="H916" s="67">
        <v>4</v>
      </c>
    </row>
    <row r="917" spans="3:8" x14ac:dyDescent="0.25">
      <c r="C917" s="20" t="s">
        <v>1945</v>
      </c>
      <c r="D917" t="s">
        <v>1946</v>
      </c>
      <c r="E917" s="74">
        <v>4</v>
      </c>
      <c r="F917" s="77" t="s">
        <v>3428</v>
      </c>
      <c r="G917" s="67">
        <v>4</v>
      </c>
      <c r="H917" s="67">
        <v>4</v>
      </c>
    </row>
    <row r="918" spans="3:8" x14ac:dyDescent="0.25">
      <c r="C918" s="20" t="s">
        <v>1947</v>
      </c>
      <c r="D918" t="s">
        <v>1948</v>
      </c>
      <c r="E918" s="74">
        <v>4</v>
      </c>
      <c r="F918" s="77" t="s">
        <v>3428</v>
      </c>
      <c r="G918" s="67">
        <v>4</v>
      </c>
      <c r="H918" s="67">
        <v>4</v>
      </c>
    </row>
    <row r="919" spans="3:8" x14ac:dyDescent="0.25">
      <c r="C919" s="20" t="s">
        <v>1949</v>
      </c>
      <c r="D919" t="s">
        <v>1950</v>
      </c>
      <c r="E919" s="74">
        <v>4</v>
      </c>
      <c r="F919" s="77" t="s">
        <v>3428</v>
      </c>
      <c r="G919" s="67">
        <v>4</v>
      </c>
      <c r="H919" s="67">
        <v>4</v>
      </c>
    </row>
    <row r="920" spans="3:8" x14ac:dyDescent="0.25">
      <c r="C920" s="20" t="s">
        <v>1951</v>
      </c>
      <c r="D920" t="s">
        <v>1952</v>
      </c>
      <c r="E920" s="74">
        <v>4</v>
      </c>
      <c r="F920" s="77" t="s">
        <v>3428</v>
      </c>
      <c r="G920" s="67">
        <v>4</v>
      </c>
      <c r="H920" s="67">
        <v>4</v>
      </c>
    </row>
    <row r="921" spans="3:8" x14ac:dyDescent="0.25">
      <c r="C921" s="20" t="s">
        <v>1953</v>
      </c>
      <c r="D921" t="s">
        <v>1954</v>
      </c>
      <c r="E921" s="74">
        <v>4</v>
      </c>
      <c r="F921" s="77" t="s">
        <v>3428</v>
      </c>
      <c r="G921" s="67">
        <v>4</v>
      </c>
      <c r="H921" s="67">
        <v>4</v>
      </c>
    </row>
    <row r="922" spans="3:8" x14ac:dyDescent="0.25">
      <c r="C922" s="20" t="s">
        <v>1955</v>
      </c>
      <c r="D922" t="s">
        <v>104</v>
      </c>
      <c r="E922" s="74">
        <v>4</v>
      </c>
      <c r="F922" s="77" t="s">
        <v>3428</v>
      </c>
      <c r="G922" s="67">
        <v>4</v>
      </c>
      <c r="H922" s="67">
        <v>4</v>
      </c>
    </row>
    <row r="923" spans="3:8" x14ac:dyDescent="0.25">
      <c r="C923" s="20" t="s">
        <v>1956</v>
      </c>
      <c r="D923" t="s">
        <v>643</v>
      </c>
      <c r="E923" s="74">
        <v>4</v>
      </c>
      <c r="F923" s="77" t="s">
        <v>3428</v>
      </c>
      <c r="G923" s="67">
        <v>4</v>
      </c>
      <c r="H923" s="67">
        <v>4</v>
      </c>
    </row>
    <row r="924" spans="3:8" x14ac:dyDescent="0.25">
      <c r="C924" s="20" t="s">
        <v>1957</v>
      </c>
      <c r="D924" t="s">
        <v>1958</v>
      </c>
      <c r="E924" s="74">
        <v>4</v>
      </c>
      <c r="F924" s="77" t="s">
        <v>3428</v>
      </c>
      <c r="G924" s="67">
        <v>4</v>
      </c>
      <c r="H924" s="67">
        <v>4</v>
      </c>
    </row>
    <row r="925" spans="3:8" x14ac:dyDescent="0.25">
      <c r="C925" s="20" t="s">
        <v>1959</v>
      </c>
      <c r="D925" t="s">
        <v>1960</v>
      </c>
      <c r="E925" s="74">
        <v>4</v>
      </c>
      <c r="F925" s="77"/>
      <c r="G925" s="67">
        <v>4</v>
      </c>
      <c r="H925" s="67">
        <v>4</v>
      </c>
    </row>
    <row r="926" spans="3:8" x14ac:dyDescent="0.25">
      <c r="C926" s="20" t="s">
        <v>1961</v>
      </c>
      <c r="D926" t="s">
        <v>644</v>
      </c>
      <c r="E926" s="74">
        <v>4</v>
      </c>
      <c r="F926" s="77"/>
      <c r="G926" s="67">
        <v>4</v>
      </c>
      <c r="H926" s="67">
        <v>4</v>
      </c>
    </row>
    <row r="927" spans="3:8" x14ac:dyDescent="0.25">
      <c r="C927" s="20" t="s">
        <v>1962</v>
      </c>
      <c r="D927" t="s">
        <v>1963</v>
      </c>
      <c r="E927" s="74">
        <v>4</v>
      </c>
      <c r="F927" s="77" t="s">
        <v>3428</v>
      </c>
      <c r="G927" s="67">
        <v>4</v>
      </c>
      <c r="H927" s="67">
        <v>4</v>
      </c>
    </row>
    <row r="928" spans="3:8" x14ac:dyDescent="0.25">
      <c r="C928" s="20" t="s">
        <v>1964</v>
      </c>
      <c r="D928" t="s">
        <v>1965</v>
      </c>
      <c r="E928" s="74">
        <v>4</v>
      </c>
      <c r="F928" s="77"/>
      <c r="G928" s="67">
        <v>4</v>
      </c>
      <c r="H928" s="67">
        <v>4</v>
      </c>
    </row>
    <row r="929" spans="3:8" x14ac:dyDescent="0.25">
      <c r="C929" s="20" t="s">
        <v>1966</v>
      </c>
      <c r="D929" t="s">
        <v>1967</v>
      </c>
      <c r="E929" s="74">
        <v>4</v>
      </c>
      <c r="F929" s="77" t="s">
        <v>3428</v>
      </c>
      <c r="G929" s="67">
        <v>4</v>
      </c>
      <c r="H929" s="67">
        <v>4</v>
      </c>
    </row>
    <row r="930" spans="3:8" x14ac:dyDescent="0.25">
      <c r="C930" s="20" t="s">
        <v>1968</v>
      </c>
      <c r="D930" t="s">
        <v>1969</v>
      </c>
      <c r="E930" s="74">
        <v>4</v>
      </c>
      <c r="F930" s="77"/>
      <c r="G930" s="67">
        <v>4</v>
      </c>
      <c r="H930" s="67">
        <v>4</v>
      </c>
    </row>
    <row r="931" spans="3:8" x14ac:dyDescent="0.25">
      <c r="C931" s="20" t="s">
        <v>1970</v>
      </c>
      <c r="D931" t="s">
        <v>645</v>
      </c>
      <c r="E931" s="74">
        <v>4</v>
      </c>
      <c r="F931" s="77" t="s">
        <v>3428</v>
      </c>
      <c r="G931" s="67">
        <v>4</v>
      </c>
      <c r="H931" s="67">
        <v>4</v>
      </c>
    </row>
    <row r="932" spans="3:8" x14ac:dyDescent="0.25">
      <c r="C932" s="20" t="s">
        <v>1971</v>
      </c>
      <c r="D932" t="s">
        <v>1972</v>
      </c>
      <c r="E932" s="74">
        <v>4</v>
      </c>
      <c r="F932" s="77" t="s">
        <v>3428</v>
      </c>
      <c r="G932" s="67">
        <v>4</v>
      </c>
      <c r="H932" s="67">
        <v>4</v>
      </c>
    </row>
    <row r="933" spans="3:8" x14ac:dyDescent="0.25">
      <c r="C933" s="20" t="s">
        <v>1973</v>
      </c>
      <c r="D933" t="s">
        <v>1974</v>
      </c>
      <c r="E933" s="74">
        <v>4</v>
      </c>
      <c r="F933" s="77" t="s">
        <v>3428</v>
      </c>
      <c r="G933" s="67">
        <v>4</v>
      </c>
      <c r="H933" s="67">
        <v>4</v>
      </c>
    </row>
    <row r="934" spans="3:8" x14ac:dyDescent="0.25">
      <c r="C934" s="20" t="s">
        <v>1975</v>
      </c>
      <c r="D934" t="s">
        <v>246</v>
      </c>
      <c r="E934" s="74">
        <v>4</v>
      </c>
      <c r="F934" s="77" t="s">
        <v>3428</v>
      </c>
      <c r="G934" s="67">
        <v>4</v>
      </c>
      <c r="H934" s="67">
        <v>4</v>
      </c>
    </row>
    <row r="935" spans="3:8" x14ac:dyDescent="0.25">
      <c r="C935" s="20" t="s">
        <v>1976</v>
      </c>
      <c r="D935" t="s">
        <v>646</v>
      </c>
      <c r="E935" s="74">
        <v>4</v>
      </c>
      <c r="F935" s="77" t="s">
        <v>3428</v>
      </c>
      <c r="G935" s="67">
        <v>4</v>
      </c>
      <c r="H935" s="67">
        <v>4</v>
      </c>
    </row>
    <row r="936" spans="3:8" x14ac:dyDescent="0.25">
      <c r="C936" s="20" t="s">
        <v>1977</v>
      </c>
      <c r="D936" t="s">
        <v>1978</v>
      </c>
      <c r="E936" s="74">
        <v>4</v>
      </c>
      <c r="F936" s="77" t="s">
        <v>3428</v>
      </c>
      <c r="G936" s="67">
        <v>4</v>
      </c>
      <c r="H936" s="67">
        <v>4</v>
      </c>
    </row>
    <row r="937" spans="3:8" x14ac:dyDescent="0.25">
      <c r="C937" s="20" t="s">
        <v>1979</v>
      </c>
      <c r="D937" t="s">
        <v>647</v>
      </c>
      <c r="E937" s="74">
        <v>4</v>
      </c>
      <c r="F937" s="77" t="s">
        <v>3428</v>
      </c>
      <c r="G937" s="67">
        <v>4</v>
      </c>
      <c r="H937" s="67">
        <v>4</v>
      </c>
    </row>
    <row r="938" spans="3:8" x14ac:dyDescent="0.25">
      <c r="C938" s="20" t="s">
        <v>1980</v>
      </c>
      <c r="D938" t="s">
        <v>1981</v>
      </c>
      <c r="E938" s="74">
        <v>4</v>
      </c>
      <c r="F938" s="77" t="s">
        <v>3428</v>
      </c>
      <c r="G938" s="67">
        <v>4</v>
      </c>
      <c r="H938" s="67">
        <v>4</v>
      </c>
    </row>
    <row r="939" spans="3:8" x14ac:dyDescent="0.25">
      <c r="C939" s="20" t="s">
        <v>1982</v>
      </c>
      <c r="D939" t="s">
        <v>648</v>
      </c>
      <c r="E939" s="74">
        <v>4</v>
      </c>
      <c r="F939" s="77" t="s">
        <v>3428</v>
      </c>
      <c r="G939" s="67">
        <v>4</v>
      </c>
      <c r="H939" s="67">
        <v>4</v>
      </c>
    </row>
    <row r="940" spans="3:8" x14ac:dyDescent="0.25">
      <c r="C940" s="20" t="s">
        <v>1983</v>
      </c>
      <c r="D940" t="s">
        <v>649</v>
      </c>
      <c r="E940" s="74">
        <v>4</v>
      </c>
      <c r="F940" s="77" t="s">
        <v>3428</v>
      </c>
      <c r="G940" s="67">
        <v>4</v>
      </c>
      <c r="H940" s="67">
        <v>4</v>
      </c>
    </row>
    <row r="941" spans="3:8" x14ac:dyDescent="0.25">
      <c r="C941" s="20" t="s">
        <v>1984</v>
      </c>
      <c r="D941" t="s">
        <v>650</v>
      </c>
      <c r="E941" s="74">
        <v>4</v>
      </c>
      <c r="F941" s="77" t="s">
        <v>3428</v>
      </c>
      <c r="G941" s="67">
        <v>4</v>
      </c>
      <c r="H941" s="67">
        <v>4</v>
      </c>
    </row>
    <row r="942" spans="3:8" x14ac:dyDescent="0.25">
      <c r="C942" s="20" t="s">
        <v>1985</v>
      </c>
      <c r="D942" t="s">
        <v>1986</v>
      </c>
      <c r="E942" s="74">
        <v>4</v>
      </c>
      <c r="F942" s="77"/>
      <c r="G942" s="67">
        <v>4</v>
      </c>
      <c r="H942" s="67">
        <v>4</v>
      </c>
    </row>
    <row r="943" spans="3:8" x14ac:dyDescent="0.25">
      <c r="C943" s="20" t="s">
        <v>1987</v>
      </c>
      <c r="D943" t="s">
        <v>651</v>
      </c>
      <c r="E943" s="74">
        <v>4</v>
      </c>
      <c r="F943" s="77" t="s">
        <v>3428</v>
      </c>
      <c r="G943" s="67">
        <v>4</v>
      </c>
      <c r="H943" s="67">
        <v>4</v>
      </c>
    </row>
    <row r="944" spans="3:8" x14ac:dyDescent="0.25">
      <c r="C944" s="20" t="s">
        <v>1988</v>
      </c>
      <c r="D944" t="s">
        <v>652</v>
      </c>
      <c r="E944" s="74">
        <v>4</v>
      </c>
      <c r="F944" s="77" t="s">
        <v>3428</v>
      </c>
      <c r="G944" s="67">
        <v>4</v>
      </c>
      <c r="H944" s="67">
        <v>4</v>
      </c>
    </row>
    <row r="945" spans="3:8" x14ac:dyDescent="0.25">
      <c r="C945" s="20" t="s">
        <v>1989</v>
      </c>
      <c r="D945" t="s">
        <v>653</v>
      </c>
      <c r="E945" s="74">
        <v>4</v>
      </c>
      <c r="F945" s="77" t="s">
        <v>3428</v>
      </c>
      <c r="G945" s="67">
        <v>4</v>
      </c>
      <c r="H945" s="67">
        <v>4</v>
      </c>
    </row>
    <row r="946" spans="3:8" x14ac:dyDescent="0.25">
      <c r="C946" s="20" t="s">
        <v>1990</v>
      </c>
      <c r="D946" t="s">
        <v>1991</v>
      </c>
      <c r="E946" s="74">
        <v>4</v>
      </c>
      <c r="F946" s="77" t="s">
        <v>3428</v>
      </c>
      <c r="G946" s="67">
        <v>4</v>
      </c>
      <c r="H946" s="67">
        <v>4</v>
      </c>
    </row>
    <row r="947" spans="3:8" x14ac:dyDescent="0.25">
      <c r="C947" s="20" t="s">
        <v>1992</v>
      </c>
      <c r="D947" t="s">
        <v>1993</v>
      </c>
      <c r="E947" s="74">
        <v>4</v>
      </c>
      <c r="F947" s="77"/>
      <c r="G947" s="67">
        <v>4</v>
      </c>
      <c r="H947" s="67">
        <v>4</v>
      </c>
    </row>
    <row r="948" spans="3:8" x14ac:dyDescent="0.25">
      <c r="C948" s="20" t="s">
        <v>1994</v>
      </c>
      <c r="D948" t="s">
        <v>654</v>
      </c>
      <c r="E948" s="74">
        <v>4</v>
      </c>
      <c r="F948" s="77" t="s">
        <v>3428</v>
      </c>
      <c r="G948" s="67">
        <v>4</v>
      </c>
      <c r="H948" s="67">
        <v>4</v>
      </c>
    </row>
    <row r="949" spans="3:8" x14ac:dyDescent="0.25">
      <c r="C949" s="20" t="s">
        <v>1995</v>
      </c>
      <c r="D949" t="s">
        <v>1996</v>
      </c>
      <c r="E949" s="74">
        <v>4</v>
      </c>
      <c r="F949" s="77"/>
      <c r="G949" s="67">
        <v>4</v>
      </c>
      <c r="H949" s="67">
        <v>4</v>
      </c>
    </row>
    <row r="950" spans="3:8" x14ac:dyDescent="0.25">
      <c r="C950" s="20" t="s">
        <v>1997</v>
      </c>
      <c r="D950" t="s">
        <v>437</v>
      </c>
      <c r="E950" s="74">
        <v>4</v>
      </c>
      <c r="F950" s="77"/>
      <c r="G950" s="67">
        <v>4</v>
      </c>
      <c r="H950" s="67">
        <v>4</v>
      </c>
    </row>
    <row r="951" spans="3:8" x14ac:dyDescent="0.25">
      <c r="C951" s="20" t="s">
        <v>1998</v>
      </c>
      <c r="D951" t="s">
        <v>351</v>
      </c>
      <c r="E951" s="74">
        <v>1</v>
      </c>
      <c r="F951" s="77"/>
      <c r="G951" s="67">
        <v>1</v>
      </c>
      <c r="H951" s="67">
        <v>4</v>
      </c>
    </row>
    <row r="952" spans="3:8" x14ac:dyDescent="0.25">
      <c r="C952" s="20" t="s">
        <v>1999</v>
      </c>
      <c r="D952" t="s">
        <v>65</v>
      </c>
      <c r="E952" s="74">
        <v>4</v>
      </c>
      <c r="F952" s="77"/>
      <c r="G952" s="67">
        <v>4</v>
      </c>
      <c r="H952" s="67">
        <v>4</v>
      </c>
    </row>
    <row r="953" spans="3:8" x14ac:dyDescent="0.25">
      <c r="C953" s="20" t="s">
        <v>3056</v>
      </c>
      <c r="D953" t="s">
        <v>3015</v>
      </c>
      <c r="E953" s="74">
        <v>3</v>
      </c>
      <c r="F953" s="77"/>
      <c r="G953" s="67">
        <v>3</v>
      </c>
      <c r="H953" s="67">
        <v>3</v>
      </c>
    </row>
    <row r="954" spans="3:8" x14ac:dyDescent="0.25">
      <c r="C954" s="20" t="s">
        <v>2000</v>
      </c>
      <c r="D954" t="s">
        <v>2001</v>
      </c>
      <c r="E954" s="74">
        <v>4</v>
      </c>
      <c r="F954" s="77"/>
      <c r="G954" s="67">
        <v>4</v>
      </c>
      <c r="H954" s="67">
        <v>4</v>
      </c>
    </row>
    <row r="955" spans="3:8" x14ac:dyDescent="0.25">
      <c r="C955" s="20" t="s">
        <v>2002</v>
      </c>
      <c r="D955" t="s">
        <v>2003</v>
      </c>
      <c r="E955" s="74">
        <v>1</v>
      </c>
      <c r="F955" s="77"/>
      <c r="G955" s="67">
        <v>1</v>
      </c>
      <c r="H955" s="67">
        <v>4</v>
      </c>
    </row>
    <row r="956" spans="3:8" x14ac:dyDescent="0.25">
      <c r="C956" s="20" t="s">
        <v>2004</v>
      </c>
      <c r="D956" t="s">
        <v>2005</v>
      </c>
      <c r="E956" s="74">
        <v>1</v>
      </c>
      <c r="F956" s="77"/>
      <c r="G956" s="67">
        <v>1</v>
      </c>
      <c r="H956" s="67">
        <v>4</v>
      </c>
    </row>
    <row r="957" spans="3:8" x14ac:dyDescent="0.25">
      <c r="C957" s="20" t="s">
        <v>2006</v>
      </c>
      <c r="D957" t="s">
        <v>655</v>
      </c>
      <c r="E957" s="74">
        <v>3</v>
      </c>
      <c r="F957" s="77"/>
      <c r="G957" s="67">
        <v>3</v>
      </c>
      <c r="H957" s="67">
        <v>3</v>
      </c>
    </row>
    <row r="958" spans="3:8" x14ac:dyDescent="0.25">
      <c r="C958" s="20" t="s">
        <v>2007</v>
      </c>
      <c r="D958" t="s">
        <v>3306</v>
      </c>
      <c r="E958" s="74">
        <v>4</v>
      </c>
      <c r="F958" s="77"/>
      <c r="G958" s="67">
        <v>4</v>
      </c>
      <c r="H958" s="67">
        <v>4</v>
      </c>
    </row>
    <row r="959" spans="3:8" x14ac:dyDescent="0.25">
      <c r="C959" s="20" t="s">
        <v>2008</v>
      </c>
      <c r="D959" t="s">
        <v>355</v>
      </c>
      <c r="E959" s="74">
        <v>4</v>
      </c>
      <c r="F959" s="77"/>
      <c r="G959" s="67">
        <v>4</v>
      </c>
      <c r="H959" s="67">
        <v>4</v>
      </c>
    </row>
    <row r="960" spans="3:8" x14ac:dyDescent="0.25">
      <c r="C960" s="20" t="s">
        <v>2009</v>
      </c>
      <c r="D960" t="s">
        <v>2010</v>
      </c>
      <c r="E960" s="74">
        <v>4</v>
      </c>
      <c r="F960" s="77"/>
      <c r="G960" s="67">
        <v>4</v>
      </c>
      <c r="H960" s="67">
        <v>4</v>
      </c>
    </row>
    <row r="961" spans="3:8" x14ac:dyDescent="0.25">
      <c r="C961" s="20" t="s">
        <v>2011</v>
      </c>
      <c r="D961" t="s">
        <v>356</v>
      </c>
      <c r="E961" s="74">
        <v>4</v>
      </c>
      <c r="F961" s="77"/>
      <c r="G961" s="67">
        <v>4</v>
      </c>
      <c r="H961" s="67">
        <v>4</v>
      </c>
    </row>
    <row r="962" spans="3:8" x14ac:dyDescent="0.25">
      <c r="C962" s="20" t="s">
        <v>3307</v>
      </c>
      <c r="D962" t="s">
        <v>3308</v>
      </c>
      <c r="E962" s="74">
        <v>4</v>
      </c>
      <c r="F962" s="77"/>
      <c r="G962" s="67">
        <v>4</v>
      </c>
      <c r="H962" s="67">
        <v>4</v>
      </c>
    </row>
    <row r="963" spans="3:8" x14ac:dyDescent="0.25">
      <c r="C963" s="20" t="s">
        <v>2012</v>
      </c>
      <c r="D963" t="s">
        <v>2013</v>
      </c>
      <c r="E963" s="74">
        <v>4</v>
      </c>
      <c r="F963" s="77"/>
      <c r="G963" s="67">
        <v>4</v>
      </c>
      <c r="H963" s="67">
        <v>4</v>
      </c>
    </row>
    <row r="964" spans="3:8" x14ac:dyDescent="0.25">
      <c r="C964" s="20" t="s">
        <v>2014</v>
      </c>
      <c r="D964" t="s">
        <v>2015</v>
      </c>
      <c r="E964" s="74">
        <v>4</v>
      </c>
      <c r="F964" s="77"/>
      <c r="G964" s="67">
        <v>4</v>
      </c>
      <c r="H964" s="67">
        <v>4</v>
      </c>
    </row>
    <row r="965" spans="3:8" x14ac:dyDescent="0.25">
      <c r="C965" s="20" t="s">
        <v>2016</v>
      </c>
      <c r="D965" t="s">
        <v>2017</v>
      </c>
      <c r="E965" s="74">
        <v>4</v>
      </c>
      <c r="F965" s="77"/>
      <c r="G965" s="67">
        <v>4</v>
      </c>
      <c r="H965" s="67">
        <v>4</v>
      </c>
    </row>
    <row r="966" spans="3:8" x14ac:dyDescent="0.25">
      <c r="C966" s="20" t="s">
        <v>2018</v>
      </c>
      <c r="D966" t="s">
        <v>357</v>
      </c>
      <c r="E966" s="74">
        <v>4</v>
      </c>
      <c r="F966" s="77"/>
      <c r="G966" s="67">
        <v>4</v>
      </c>
      <c r="H966" s="67">
        <v>4</v>
      </c>
    </row>
    <row r="967" spans="3:8" x14ac:dyDescent="0.25">
      <c r="C967" s="20" t="s">
        <v>2019</v>
      </c>
      <c r="D967" t="s">
        <v>2020</v>
      </c>
      <c r="E967" s="74">
        <v>4</v>
      </c>
      <c r="F967" s="77"/>
      <c r="G967" s="67">
        <v>4</v>
      </c>
      <c r="H967" s="67">
        <v>4</v>
      </c>
    </row>
    <row r="968" spans="3:8" x14ac:dyDescent="0.25">
      <c r="C968" s="20" t="s">
        <v>3309</v>
      </c>
      <c r="D968" t="s">
        <v>2991</v>
      </c>
      <c r="E968" s="74">
        <v>4</v>
      </c>
      <c r="F968" s="77"/>
      <c r="G968" s="67">
        <v>4</v>
      </c>
      <c r="H968" s="67">
        <v>4</v>
      </c>
    </row>
    <row r="969" spans="3:8" x14ac:dyDescent="0.25">
      <c r="C969" s="20" t="s">
        <v>2021</v>
      </c>
      <c r="D969" t="s">
        <v>247</v>
      </c>
      <c r="E969" s="74">
        <v>4</v>
      </c>
      <c r="F969" s="77"/>
      <c r="G969" s="67">
        <v>4</v>
      </c>
      <c r="H969" s="67">
        <v>4</v>
      </c>
    </row>
    <row r="970" spans="3:8" x14ac:dyDescent="0.25">
      <c r="C970" s="20" t="s">
        <v>2022</v>
      </c>
      <c r="D970" t="s">
        <v>2023</v>
      </c>
      <c r="E970" s="74">
        <v>4</v>
      </c>
      <c r="F970" s="77"/>
      <c r="G970" s="67">
        <v>4</v>
      </c>
      <c r="H970" s="67">
        <v>4</v>
      </c>
    </row>
    <row r="971" spans="3:8" x14ac:dyDescent="0.25">
      <c r="C971" s="20" t="s">
        <v>2024</v>
      </c>
      <c r="D971" t="s">
        <v>2025</v>
      </c>
      <c r="E971" s="74">
        <v>4</v>
      </c>
      <c r="F971" s="77"/>
      <c r="G971" s="67">
        <v>4</v>
      </c>
      <c r="H971" s="67">
        <v>4</v>
      </c>
    </row>
    <row r="972" spans="3:8" x14ac:dyDescent="0.25">
      <c r="C972" s="20" t="s">
        <v>2026</v>
      </c>
      <c r="D972" t="s">
        <v>2027</v>
      </c>
      <c r="E972" s="74">
        <v>6</v>
      </c>
      <c r="F972" s="77"/>
      <c r="G972" s="67">
        <v>6</v>
      </c>
      <c r="H972" s="67">
        <v>6</v>
      </c>
    </row>
    <row r="973" spans="3:8" x14ac:dyDescent="0.25">
      <c r="C973" s="20" t="s">
        <v>2028</v>
      </c>
      <c r="D973" t="s">
        <v>2029</v>
      </c>
      <c r="E973" s="74">
        <v>6</v>
      </c>
      <c r="F973" s="77"/>
      <c r="G973" s="67">
        <v>6</v>
      </c>
      <c r="H973" s="67">
        <v>6</v>
      </c>
    </row>
    <row r="974" spans="3:8" x14ac:dyDescent="0.25">
      <c r="C974" s="20" t="s">
        <v>3310</v>
      </c>
      <c r="D974" t="s">
        <v>3439</v>
      </c>
      <c r="E974" s="74">
        <v>4</v>
      </c>
      <c r="F974" s="77"/>
      <c r="G974" s="67">
        <v>4</v>
      </c>
      <c r="H974" s="67">
        <v>4</v>
      </c>
    </row>
    <row r="975" spans="3:8" x14ac:dyDescent="0.25">
      <c r="C975" s="20" t="s">
        <v>2030</v>
      </c>
      <c r="D975" t="s">
        <v>3311</v>
      </c>
      <c r="E975" s="74">
        <v>12</v>
      </c>
      <c r="F975" s="77"/>
      <c r="G975" s="67">
        <v>12</v>
      </c>
      <c r="H975" s="67">
        <v>12</v>
      </c>
    </row>
    <row r="976" spans="3:8" x14ac:dyDescent="0.25">
      <c r="C976" s="20" t="s">
        <v>2031</v>
      </c>
      <c r="D976" t="s">
        <v>2032</v>
      </c>
      <c r="E976" s="74">
        <v>3</v>
      </c>
      <c r="F976" s="77"/>
      <c r="G976" s="67">
        <v>3</v>
      </c>
      <c r="H976" s="67">
        <v>3</v>
      </c>
    </row>
    <row r="977" spans="3:8" x14ac:dyDescent="0.25">
      <c r="C977" s="20" t="s">
        <v>2033</v>
      </c>
      <c r="D977" t="s">
        <v>2034</v>
      </c>
      <c r="E977" s="74">
        <v>4</v>
      </c>
      <c r="F977" s="77" t="s">
        <v>3433</v>
      </c>
      <c r="G977" s="67">
        <v>4</v>
      </c>
      <c r="H977" s="67">
        <v>4</v>
      </c>
    </row>
    <row r="978" spans="3:8" x14ac:dyDescent="0.25">
      <c r="C978" s="20" t="s">
        <v>2035</v>
      </c>
      <c r="D978" t="s">
        <v>3312</v>
      </c>
      <c r="E978" s="74">
        <v>4</v>
      </c>
      <c r="F978" s="77" t="s">
        <v>3427</v>
      </c>
      <c r="G978" s="67">
        <v>4</v>
      </c>
      <c r="H978" s="67">
        <v>4</v>
      </c>
    </row>
    <row r="979" spans="3:8" x14ac:dyDescent="0.25">
      <c r="C979" s="20" t="s">
        <v>2036</v>
      </c>
      <c r="D979" t="s">
        <v>2037</v>
      </c>
      <c r="E979" s="74">
        <v>4</v>
      </c>
      <c r="F979" s="77" t="s">
        <v>3429</v>
      </c>
      <c r="G979" s="67">
        <v>4</v>
      </c>
      <c r="H979" s="67">
        <v>4</v>
      </c>
    </row>
    <row r="980" spans="3:8" x14ac:dyDescent="0.25">
      <c r="C980" s="20" t="s">
        <v>2038</v>
      </c>
      <c r="D980" t="s">
        <v>358</v>
      </c>
      <c r="E980" s="74">
        <v>4</v>
      </c>
      <c r="F980" s="77" t="s">
        <v>3431</v>
      </c>
      <c r="G980" s="67">
        <v>4</v>
      </c>
      <c r="H980" s="67">
        <v>4</v>
      </c>
    </row>
    <row r="981" spans="3:8" x14ac:dyDescent="0.25">
      <c r="C981" s="20" t="s">
        <v>2039</v>
      </c>
      <c r="D981" t="s">
        <v>2040</v>
      </c>
      <c r="E981" s="74">
        <v>4</v>
      </c>
      <c r="F981" s="77"/>
      <c r="G981" s="67">
        <v>4</v>
      </c>
      <c r="H981" s="67">
        <v>4</v>
      </c>
    </row>
    <row r="982" spans="3:8" x14ac:dyDescent="0.25">
      <c r="C982" s="20" t="s">
        <v>2041</v>
      </c>
      <c r="D982" t="s">
        <v>3313</v>
      </c>
      <c r="E982" s="74">
        <v>1</v>
      </c>
      <c r="F982" s="77"/>
      <c r="G982" s="67">
        <v>1</v>
      </c>
      <c r="H982" s="67">
        <v>1</v>
      </c>
    </row>
    <row r="983" spans="3:8" x14ac:dyDescent="0.25">
      <c r="C983" s="20" t="s">
        <v>2042</v>
      </c>
      <c r="D983" t="s">
        <v>105</v>
      </c>
      <c r="E983" s="74">
        <v>1</v>
      </c>
      <c r="F983" s="77"/>
      <c r="G983" s="67">
        <v>1</v>
      </c>
      <c r="H983" s="67">
        <v>1</v>
      </c>
    </row>
    <row r="984" spans="3:8" x14ac:dyDescent="0.25">
      <c r="C984" s="20" t="s">
        <v>2043</v>
      </c>
      <c r="D984" t="s">
        <v>106</v>
      </c>
      <c r="E984" s="74">
        <v>3</v>
      </c>
      <c r="F984" s="77"/>
      <c r="G984" s="67">
        <v>3</v>
      </c>
      <c r="H984" s="67">
        <v>4</v>
      </c>
    </row>
    <row r="985" spans="3:8" x14ac:dyDescent="0.25">
      <c r="C985" s="20" t="s">
        <v>2044</v>
      </c>
      <c r="D985" t="s">
        <v>2045</v>
      </c>
      <c r="E985" s="74">
        <v>0</v>
      </c>
      <c r="F985" s="77"/>
      <c r="G985" s="67">
        <v>0</v>
      </c>
      <c r="H985" s="67">
        <v>0</v>
      </c>
    </row>
    <row r="986" spans="3:8" x14ac:dyDescent="0.25">
      <c r="C986" s="20" t="s">
        <v>2046</v>
      </c>
      <c r="D986" t="s">
        <v>656</v>
      </c>
      <c r="E986" s="74">
        <v>3</v>
      </c>
      <c r="F986" s="77"/>
      <c r="G986" s="67">
        <v>3</v>
      </c>
      <c r="H986" s="67">
        <v>3</v>
      </c>
    </row>
    <row r="987" spans="3:8" x14ac:dyDescent="0.25">
      <c r="C987" s="20" t="s">
        <v>3440</v>
      </c>
      <c r="D987" t="s">
        <v>3441</v>
      </c>
      <c r="E987" s="74">
        <v>4</v>
      </c>
      <c r="F987" s="77"/>
      <c r="G987" s="67">
        <v>4</v>
      </c>
      <c r="H987" s="67">
        <v>4</v>
      </c>
    </row>
    <row r="988" spans="3:8" x14ac:dyDescent="0.25">
      <c r="C988" s="20" t="s">
        <v>3057</v>
      </c>
      <c r="D988" t="s">
        <v>3016</v>
      </c>
      <c r="E988" s="74">
        <v>1</v>
      </c>
      <c r="F988" s="77"/>
      <c r="G988" s="67">
        <v>1</v>
      </c>
      <c r="H988" s="67">
        <v>2</v>
      </c>
    </row>
    <row r="989" spans="3:8" x14ac:dyDescent="0.25">
      <c r="C989" s="20" t="s">
        <v>2047</v>
      </c>
      <c r="D989" t="s">
        <v>2048</v>
      </c>
      <c r="E989" s="74">
        <v>1</v>
      </c>
      <c r="F989" s="77"/>
      <c r="G989" s="67">
        <v>1</v>
      </c>
      <c r="H989" s="67">
        <v>1</v>
      </c>
    </row>
    <row r="990" spans="3:8" x14ac:dyDescent="0.25">
      <c r="C990" s="20" t="s">
        <v>2049</v>
      </c>
      <c r="D990" t="s">
        <v>2050</v>
      </c>
      <c r="E990" s="74">
        <v>4</v>
      </c>
      <c r="F990" s="77"/>
      <c r="G990" s="67">
        <v>4</v>
      </c>
      <c r="H990" s="67">
        <v>4</v>
      </c>
    </row>
    <row r="991" spans="3:8" x14ac:dyDescent="0.25">
      <c r="C991" s="20" t="s">
        <v>3058</v>
      </c>
      <c r="D991" t="s">
        <v>3017</v>
      </c>
      <c r="E991" s="74">
        <v>4</v>
      </c>
      <c r="F991" s="77"/>
      <c r="G991" s="67">
        <v>4</v>
      </c>
      <c r="H991" s="67">
        <v>4</v>
      </c>
    </row>
    <row r="992" spans="3:8" x14ac:dyDescent="0.25">
      <c r="C992" s="20" t="s">
        <v>2051</v>
      </c>
      <c r="D992" t="s">
        <v>657</v>
      </c>
      <c r="E992" s="74">
        <v>4</v>
      </c>
      <c r="F992" s="77"/>
      <c r="G992" s="67">
        <v>4</v>
      </c>
      <c r="H992" s="67">
        <v>4</v>
      </c>
    </row>
    <row r="993" spans="3:8" x14ac:dyDescent="0.25">
      <c r="C993" s="20" t="s">
        <v>2052</v>
      </c>
      <c r="D993" t="s">
        <v>2053</v>
      </c>
      <c r="E993" s="74">
        <v>3</v>
      </c>
      <c r="F993" s="77" t="s">
        <v>3429</v>
      </c>
      <c r="G993" s="67">
        <v>3</v>
      </c>
      <c r="H993" s="67">
        <v>3</v>
      </c>
    </row>
    <row r="994" spans="3:8" x14ac:dyDescent="0.25">
      <c r="C994" s="20" t="s">
        <v>2054</v>
      </c>
      <c r="D994" t="s">
        <v>3442</v>
      </c>
      <c r="E994" s="74">
        <v>4</v>
      </c>
      <c r="F994" s="77" t="s">
        <v>3427</v>
      </c>
      <c r="G994" s="67">
        <v>4</v>
      </c>
      <c r="H994" s="67">
        <v>4</v>
      </c>
    </row>
    <row r="995" spans="3:8" x14ac:dyDescent="0.25">
      <c r="C995" s="20" t="s">
        <v>2055</v>
      </c>
      <c r="D995" t="s">
        <v>2056</v>
      </c>
      <c r="E995" s="74">
        <v>1</v>
      </c>
      <c r="F995" s="77"/>
      <c r="G995" s="67">
        <v>1</v>
      </c>
      <c r="H995" s="67">
        <v>6</v>
      </c>
    </row>
    <row r="996" spans="3:8" x14ac:dyDescent="0.25">
      <c r="C996" s="20" t="s">
        <v>2057</v>
      </c>
      <c r="D996" t="s">
        <v>2058</v>
      </c>
      <c r="E996" s="74">
        <v>3</v>
      </c>
      <c r="F996" s="77" t="s">
        <v>3429</v>
      </c>
      <c r="G996" s="67">
        <v>3</v>
      </c>
      <c r="H996" s="67">
        <v>3</v>
      </c>
    </row>
    <row r="997" spans="3:8" x14ac:dyDescent="0.25">
      <c r="C997" s="20" t="s">
        <v>2059</v>
      </c>
      <c r="D997" t="s">
        <v>658</v>
      </c>
      <c r="E997" s="74">
        <v>1</v>
      </c>
      <c r="F997" s="77"/>
      <c r="G997" s="67">
        <v>1</v>
      </c>
      <c r="H997" s="67">
        <v>1</v>
      </c>
    </row>
    <row r="998" spans="3:8" x14ac:dyDescent="0.25">
      <c r="C998" s="20" t="s">
        <v>2060</v>
      </c>
      <c r="D998" t="s">
        <v>2061</v>
      </c>
      <c r="E998" s="74">
        <v>1</v>
      </c>
      <c r="F998" s="77"/>
      <c r="G998" s="67">
        <v>1</v>
      </c>
      <c r="H998" s="67">
        <v>8</v>
      </c>
    </row>
    <row r="999" spans="3:8" x14ac:dyDescent="0.25">
      <c r="C999" s="20" t="s">
        <v>2062</v>
      </c>
      <c r="D999" t="s">
        <v>2063</v>
      </c>
      <c r="E999" s="74">
        <v>4</v>
      </c>
      <c r="F999" s="77"/>
      <c r="G999" s="67">
        <v>4</v>
      </c>
      <c r="H999" s="67">
        <v>4</v>
      </c>
    </row>
    <row r="1000" spans="3:8" x14ac:dyDescent="0.25">
      <c r="C1000" s="20" t="s">
        <v>3315</v>
      </c>
      <c r="D1000" t="s">
        <v>3316</v>
      </c>
      <c r="E1000" s="74">
        <v>3</v>
      </c>
      <c r="F1000" s="77"/>
      <c r="G1000" s="67">
        <v>3</v>
      </c>
      <c r="H1000" s="67">
        <v>3</v>
      </c>
    </row>
    <row r="1001" spans="3:8" x14ac:dyDescent="0.25">
      <c r="C1001" s="20" t="s">
        <v>2064</v>
      </c>
      <c r="D1001" t="s">
        <v>2065</v>
      </c>
      <c r="E1001" s="74">
        <v>4</v>
      </c>
      <c r="F1001" s="77"/>
      <c r="G1001" s="67">
        <v>4</v>
      </c>
      <c r="H1001" s="67">
        <v>4</v>
      </c>
    </row>
    <row r="1002" spans="3:8" x14ac:dyDescent="0.25">
      <c r="C1002" s="20" t="s">
        <v>2066</v>
      </c>
      <c r="D1002" t="s">
        <v>659</v>
      </c>
      <c r="E1002" s="74">
        <v>3</v>
      </c>
      <c r="F1002" s="77"/>
      <c r="G1002" s="67">
        <v>3</v>
      </c>
      <c r="H1002" s="67">
        <v>3</v>
      </c>
    </row>
    <row r="1003" spans="3:8" x14ac:dyDescent="0.25">
      <c r="C1003" s="20" t="s">
        <v>2067</v>
      </c>
      <c r="D1003" t="s">
        <v>2068</v>
      </c>
      <c r="E1003" s="74">
        <v>4</v>
      </c>
      <c r="F1003" s="77"/>
      <c r="G1003" s="67">
        <v>4</v>
      </c>
      <c r="H1003" s="67">
        <v>4</v>
      </c>
    </row>
    <row r="1004" spans="3:8" x14ac:dyDescent="0.25">
      <c r="C1004" s="20" t="s">
        <v>2069</v>
      </c>
      <c r="D1004" t="s">
        <v>2053</v>
      </c>
      <c r="E1004" s="74">
        <v>3</v>
      </c>
      <c r="F1004" s="77" t="s">
        <v>3429</v>
      </c>
      <c r="G1004" s="67">
        <v>3</v>
      </c>
      <c r="H1004" s="67">
        <v>3</v>
      </c>
    </row>
    <row r="1005" spans="3:8" x14ac:dyDescent="0.25">
      <c r="C1005" s="20" t="s">
        <v>2070</v>
      </c>
      <c r="D1005" t="s">
        <v>3314</v>
      </c>
      <c r="E1005" s="74">
        <v>3</v>
      </c>
      <c r="F1005" s="77" t="s">
        <v>3427</v>
      </c>
      <c r="G1005" s="67">
        <v>3</v>
      </c>
      <c r="H1005" s="67">
        <v>3</v>
      </c>
    </row>
    <row r="1006" spans="3:8" x14ac:dyDescent="0.25">
      <c r="C1006" s="20" t="s">
        <v>2071</v>
      </c>
      <c r="D1006" t="s">
        <v>2072</v>
      </c>
      <c r="E1006" s="74">
        <v>4</v>
      </c>
      <c r="F1006" s="77"/>
      <c r="G1006" s="67">
        <v>4</v>
      </c>
      <c r="H1006" s="67">
        <v>8</v>
      </c>
    </row>
    <row r="1007" spans="3:8" x14ac:dyDescent="0.25">
      <c r="C1007" s="20" t="s">
        <v>2073</v>
      </c>
      <c r="D1007" t="s">
        <v>437</v>
      </c>
      <c r="E1007" s="74">
        <v>3</v>
      </c>
      <c r="F1007" s="77"/>
      <c r="G1007" s="67">
        <v>3</v>
      </c>
      <c r="H1007" s="67">
        <v>3</v>
      </c>
    </row>
    <row r="1008" spans="3:8" x14ac:dyDescent="0.25">
      <c r="C1008" s="20" t="s">
        <v>3317</v>
      </c>
      <c r="D1008" t="s">
        <v>3318</v>
      </c>
      <c r="E1008" s="74">
        <v>4</v>
      </c>
      <c r="F1008" s="77"/>
      <c r="G1008" s="67">
        <v>4</v>
      </c>
      <c r="H1008" s="67">
        <v>4</v>
      </c>
    </row>
    <row r="1009" spans="3:8" x14ac:dyDescent="0.25">
      <c r="C1009" s="20" t="s">
        <v>3319</v>
      </c>
      <c r="D1009" t="s">
        <v>3320</v>
      </c>
      <c r="E1009" s="74">
        <v>4</v>
      </c>
      <c r="F1009" s="77"/>
      <c r="G1009" s="67">
        <v>4</v>
      </c>
      <c r="H1009" s="67">
        <v>4</v>
      </c>
    </row>
    <row r="1010" spans="3:8" x14ac:dyDescent="0.25">
      <c r="C1010" s="20" t="s">
        <v>3321</v>
      </c>
      <c r="D1010" t="s">
        <v>3322</v>
      </c>
      <c r="E1010" s="74">
        <v>4</v>
      </c>
      <c r="F1010" s="77"/>
      <c r="G1010" s="67">
        <v>4</v>
      </c>
      <c r="H1010" s="67">
        <v>4</v>
      </c>
    </row>
    <row r="1011" spans="3:8" x14ac:dyDescent="0.25">
      <c r="C1011" s="20" t="s">
        <v>2074</v>
      </c>
      <c r="D1011" t="s">
        <v>2075</v>
      </c>
      <c r="E1011" s="74">
        <v>4</v>
      </c>
      <c r="F1011" s="77"/>
      <c r="G1011" s="67">
        <v>4</v>
      </c>
      <c r="H1011" s="67">
        <v>4</v>
      </c>
    </row>
    <row r="1012" spans="3:8" x14ac:dyDescent="0.25">
      <c r="C1012" s="20" t="s">
        <v>2076</v>
      </c>
      <c r="D1012" t="s">
        <v>2077</v>
      </c>
      <c r="E1012" s="74">
        <v>3</v>
      </c>
      <c r="F1012" s="77"/>
      <c r="G1012" s="67">
        <v>3</v>
      </c>
      <c r="H1012" s="67">
        <v>3</v>
      </c>
    </row>
    <row r="1013" spans="3:8" x14ac:dyDescent="0.25">
      <c r="C1013" s="20" t="s">
        <v>2078</v>
      </c>
      <c r="D1013" t="s">
        <v>2079</v>
      </c>
      <c r="E1013" s="74">
        <v>3</v>
      </c>
      <c r="F1013" s="77"/>
      <c r="G1013" s="67">
        <v>3</v>
      </c>
      <c r="H1013" s="67">
        <v>3</v>
      </c>
    </row>
    <row r="1014" spans="3:8" x14ac:dyDescent="0.25">
      <c r="C1014" s="20" t="s">
        <v>2080</v>
      </c>
      <c r="D1014" t="s">
        <v>359</v>
      </c>
      <c r="E1014" s="74">
        <v>3</v>
      </c>
      <c r="F1014" s="77"/>
      <c r="G1014" s="67">
        <v>3</v>
      </c>
      <c r="H1014" s="67">
        <v>3</v>
      </c>
    </row>
    <row r="1015" spans="3:8" x14ac:dyDescent="0.25">
      <c r="C1015" s="20" t="s">
        <v>2081</v>
      </c>
      <c r="D1015" t="s">
        <v>360</v>
      </c>
      <c r="E1015" s="74">
        <v>3</v>
      </c>
      <c r="F1015" s="77"/>
      <c r="G1015" s="67">
        <v>3</v>
      </c>
      <c r="H1015" s="67">
        <v>3</v>
      </c>
    </row>
    <row r="1016" spans="3:8" x14ac:dyDescent="0.25">
      <c r="C1016" s="20" t="s">
        <v>2082</v>
      </c>
      <c r="D1016" t="s">
        <v>107</v>
      </c>
      <c r="E1016" s="74">
        <v>3</v>
      </c>
      <c r="F1016" s="77"/>
      <c r="G1016" s="67">
        <v>3</v>
      </c>
      <c r="H1016" s="67">
        <v>3</v>
      </c>
    </row>
    <row r="1017" spans="3:8" x14ac:dyDescent="0.25">
      <c r="C1017" s="20" t="s">
        <v>2083</v>
      </c>
      <c r="D1017" t="s">
        <v>2084</v>
      </c>
      <c r="E1017" s="74">
        <v>3</v>
      </c>
      <c r="F1017" s="77"/>
      <c r="G1017" s="67">
        <v>3</v>
      </c>
      <c r="H1017" s="67">
        <v>3</v>
      </c>
    </row>
    <row r="1018" spans="3:8" x14ac:dyDescent="0.25">
      <c r="C1018" s="20" t="s">
        <v>2085</v>
      </c>
      <c r="D1018" t="s">
        <v>308</v>
      </c>
      <c r="E1018" s="74">
        <v>3</v>
      </c>
      <c r="F1018" s="77"/>
      <c r="G1018" s="67">
        <v>3</v>
      </c>
      <c r="H1018" s="67">
        <v>3</v>
      </c>
    </row>
    <row r="1019" spans="3:8" x14ac:dyDescent="0.25">
      <c r="C1019" s="20" t="s">
        <v>2086</v>
      </c>
      <c r="D1019" t="s">
        <v>2087</v>
      </c>
      <c r="E1019" s="74">
        <v>3</v>
      </c>
      <c r="F1019" s="77"/>
      <c r="G1019" s="67">
        <v>3</v>
      </c>
      <c r="H1019" s="67">
        <v>3</v>
      </c>
    </row>
    <row r="1020" spans="3:8" x14ac:dyDescent="0.25">
      <c r="C1020" s="20" t="s">
        <v>2088</v>
      </c>
      <c r="D1020" t="s">
        <v>660</v>
      </c>
      <c r="E1020" s="74">
        <v>3</v>
      </c>
      <c r="F1020" s="77"/>
      <c r="G1020" s="67">
        <v>3</v>
      </c>
      <c r="H1020" s="67">
        <v>3</v>
      </c>
    </row>
    <row r="1021" spans="3:8" x14ac:dyDescent="0.25">
      <c r="C1021" s="20" t="s">
        <v>2089</v>
      </c>
      <c r="D1021" t="s">
        <v>2090</v>
      </c>
      <c r="E1021" s="74">
        <v>3</v>
      </c>
      <c r="F1021" s="77"/>
      <c r="G1021" s="67">
        <v>3</v>
      </c>
      <c r="H1021" s="67">
        <v>3</v>
      </c>
    </row>
    <row r="1022" spans="3:8" x14ac:dyDescent="0.25">
      <c r="C1022" s="20" t="s">
        <v>2091</v>
      </c>
      <c r="D1022" t="s">
        <v>2092</v>
      </c>
      <c r="E1022" s="74">
        <v>3</v>
      </c>
      <c r="F1022" s="77"/>
      <c r="G1022" s="67">
        <v>3</v>
      </c>
      <c r="H1022" s="67">
        <v>3</v>
      </c>
    </row>
    <row r="1023" spans="3:8" x14ac:dyDescent="0.25">
      <c r="C1023" s="20" t="s">
        <v>2093</v>
      </c>
      <c r="D1023" t="s">
        <v>2094</v>
      </c>
      <c r="E1023" s="74">
        <v>3</v>
      </c>
      <c r="F1023" s="77"/>
      <c r="G1023" s="67">
        <v>3</v>
      </c>
      <c r="H1023" s="67">
        <v>3</v>
      </c>
    </row>
    <row r="1024" spans="3:8" x14ac:dyDescent="0.25">
      <c r="C1024" s="20" t="s">
        <v>2095</v>
      </c>
      <c r="D1024" t="s">
        <v>2096</v>
      </c>
      <c r="E1024" s="74">
        <v>3</v>
      </c>
      <c r="F1024" s="77"/>
      <c r="G1024" s="67">
        <v>3</v>
      </c>
      <c r="H1024" s="67">
        <v>3</v>
      </c>
    </row>
    <row r="1025" spans="3:8" x14ac:dyDescent="0.25">
      <c r="C1025" s="20" t="s">
        <v>2097</v>
      </c>
      <c r="D1025" t="s">
        <v>2098</v>
      </c>
      <c r="E1025" s="74">
        <v>3</v>
      </c>
      <c r="F1025" s="77"/>
      <c r="G1025" s="67">
        <v>3</v>
      </c>
      <c r="H1025" s="67">
        <v>3</v>
      </c>
    </row>
    <row r="1026" spans="3:8" x14ac:dyDescent="0.25">
      <c r="C1026" s="20" t="s">
        <v>2099</v>
      </c>
      <c r="D1026" t="s">
        <v>361</v>
      </c>
      <c r="E1026" s="74">
        <v>3</v>
      </c>
      <c r="F1026" s="77"/>
      <c r="G1026" s="67">
        <v>3</v>
      </c>
      <c r="H1026" s="67">
        <v>3</v>
      </c>
    </row>
    <row r="1027" spans="3:8" x14ac:dyDescent="0.25">
      <c r="C1027" s="20" t="s">
        <v>2100</v>
      </c>
      <c r="D1027" t="s">
        <v>2101</v>
      </c>
      <c r="E1027" s="74">
        <v>3</v>
      </c>
      <c r="F1027" s="77"/>
      <c r="G1027" s="67">
        <v>3</v>
      </c>
      <c r="H1027" s="67">
        <v>3</v>
      </c>
    </row>
    <row r="1028" spans="3:8" x14ac:dyDescent="0.25">
      <c r="C1028" s="20" t="s">
        <v>2102</v>
      </c>
      <c r="D1028" t="s">
        <v>2103</v>
      </c>
      <c r="E1028" s="74">
        <v>3</v>
      </c>
      <c r="F1028" s="77"/>
      <c r="G1028" s="67">
        <v>3</v>
      </c>
      <c r="H1028" s="67">
        <v>3</v>
      </c>
    </row>
    <row r="1029" spans="3:8" x14ac:dyDescent="0.25">
      <c r="C1029" s="20" t="s">
        <v>2104</v>
      </c>
      <c r="D1029" t="s">
        <v>2105</v>
      </c>
      <c r="E1029" s="74">
        <v>3</v>
      </c>
      <c r="F1029" s="77"/>
      <c r="G1029" s="67">
        <v>3</v>
      </c>
      <c r="H1029" s="67">
        <v>3</v>
      </c>
    </row>
    <row r="1030" spans="3:8" x14ac:dyDescent="0.25">
      <c r="C1030" s="20" t="s">
        <v>2106</v>
      </c>
      <c r="D1030" t="s">
        <v>362</v>
      </c>
      <c r="E1030" s="74">
        <v>3</v>
      </c>
      <c r="F1030" s="77"/>
      <c r="G1030" s="67">
        <v>3</v>
      </c>
      <c r="H1030" s="67">
        <v>3</v>
      </c>
    </row>
    <row r="1031" spans="3:8" x14ac:dyDescent="0.25">
      <c r="C1031" s="20" t="s">
        <v>2107</v>
      </c>
      <c r="D1031" t="s">
        <v>2108</v>
      </c>
      <c r="E1031" s="74">
        <v>3</v>
      </c>
      <c r="F1031" s="77"/>
      <c r="G1031" s="67">
        <v>3</v>
      </c>
      <c r="H1031" s="67">
        <v>3</v>
      </c>
    </row>
    <row r="1032" spans="3:8" x14ac:dyDescent="0.25">
      <c r="C1032" s="20" t="s">
        <v>3059</v>
      </c>
      <c r="D1032" t="s">
        <v>363</v>
      </c>
      <c r="E1032" s="74">
        <v>3</v>
      </c>
      <c r="F1032" s="77"/>
      <c r="G1032" s="67">
        <v>3</v>
      </c>
      <c r="H1032" s="67">
        <v>3</v>
      </c>
    </row>
    <row r="1033" spans="3:8" x14ac:dyDescent="0.25">
      <c r="C1033" s="20" t="s">
        <v>2109</v>
      </c>
      <c r="D1033" t="s">
        <v>2110</v>
      </c>
      <c r="E1033" s="74">
        <v>3</v>
      </c>
      <c r="F1033" s="77"/>
      <c r="G1033" s="67">
        <v>3</v>
      </c>
      <c r="H1033" s="67">
        <v>3</v>
      </c>
    </row>
    <row r="1034" spans="3:8" x14ac:dyDescent="0.25">
      <c r="C1034" s="20" t="s">
        <v>2111</v>
      </c>
      <c r="D1034" t="s">
        <v>2112</v>
      </c>
      <c r="E1034" s="74">
        <v>3</v>
      </c>
      <c r="F1034" s="77"/>
      <c r="G1034" s="67">
        <v>3</v>
      </c>
      <c r="H1034" s="67">
        <v>3</v>
      </c>
    </row>
    <row r="1035" spans="3:8" x14ac:dyDescent="0.25">
      <c r="C1035" s="20" t="s">
        <v>2113</v>
      </c>
      <c r="D1035" t="s">
        <v>2114</v>
      </c>
      <c r="E1035" s="74">
        <v>3</v>
      </c>
      <c r="F1035" s="77"/>
      <c r="G1035" s="67">
        <v>3</v>
      </c>
      <c r="H1035" s="67">
        <v>3</v>
      </c>
    </row>
    <row r="1036" spans="3:8" x14ac:dyDescent="0.25">
      <c r="C1036" s="20" t="s">
        <v>2115</v>
      </c>
      <c r="D1036" t="s">
        <v>3443</v>
      </c>
      <c r="E1036" s="74">
        <v>3</v>
      </c>
      <c r="F1036" s="77"/>
      <c r="G1036" s="67">
        <v>3</v>
      </c>
      <c r="H1036" s="67">
        <v>3</v>
      </c>
    </row>
    <row r="1037" spans="3:8" x14ac:dyDescent="0.25">
      <c r="C1037" s="20" t="s">
        <v>2116</v>
      </c>
      <c r="D1037" t="s">
        <v>2117</v>
      </c>
      <c r="E1037" s="74">
        <v>1</v>
      </c>
      <c r="F1037" s="77"/>
      <c r="G1037" s="67">
        <v>1</v>
      </c>
      <c r="H1037" s="67">
        <v>3</v>
      </c>
    </row>
    <row r="1038" spans="3:8" x14ac:dyDescent="0.25">
      <c r="C1038" s="20" t="s">
        <v>2118</v>
      </c>
      <c r="D1038" t="s">
        <v>2119</v>
      </c>
      <c r="E1038" s="74">
        <v>1</v>
      </c>
      <c r="F1038" s="77"/>
      <c r="G1038" s="67">
        <v>1</v>
      </c>
      <c r="H1038" s="67">
        <v>3</v>
      </c>
    </row>
    <row r="1039" spans="3:8" x14ac:dyDescent="0.25">
      <c r="C1039" s="20" t="s">
        <v>3323</v>
      </c>
      <c r="D1039" t="s">
        <v>3324</v>
      </c>
      <c r="E1039" s="74">
        <v>3</v>
      </c>
      <c r="F1039" s="77"/>
      <c r="G1039" s="67">
        <v>3</v>
      </c>
      <c r="H1039" s="67">
        <v>3</v>
      </c>
    </row>
    <row r="1040" spans="3:8" x14ac:dyDescent="0.25">
      <c r="C1040" s="20" t="s">
        <v>2120</v>
      </c>
      <c r="D1040" t="s">
        <v>2121</v>
      </c>
      <c r="E1040" s="74">
        <v>3</v>
      </c>
      <c r="F1040" s="77"/>
      <c r="G1040" s="67">
        <v>3</v>
      </c>
      <c r="H1040" s="67">
        <v>3</v>
      </c>
    </row>
    <row r="1041" spans="3:8" x14ac:dyDescent="0.25">
      <c r="C1041" s="20" t="s">
        <v>2122</v>
      </c>
      <c r="D1041" t="s">
        <v>2123</v>
      </c>
      <c r="E1041" s="74">
        <v>1</v>
      </c>
      <c r="F1041" s="77"/>
      <c r="G1041" s="67">
        <v>1</v>
      </c>
      <c r="H1041" s="67">
        <v>3</v>
      </c>
    </row>
    <row r="1042" spans="3:8" x14ac:dyDescent="0.25">
      <c r="C1042" s="20" t="s">
        <v>2124</v>
      </c>
      <c r="D1042" t="s">
        <v>661</v>
      </c>
      <c r="E1042" s="74">
        <v>3</v>
      </c>
      <c r="F1042" s="77"/>
      <c r="G1042" s="67">
        <v>3</v>
      </c>
      <c r="H1042" s="67">
        <v>3</v>
      </c>
    </row>
    <row r="1043" spans="3:8" x14ac:dyDescent="0.25">
      <c r="C1043" s="20" t="s">
        <v>2125</v>
      </c>
      <c r="D1043" t="s">
        <v>662</v>
      </c>
      <c r="E1043" s="74">
        <v>3</v>
      </c>
      <c r="F1043" s="77"/>
      <c r="G1043" s="67">
        <v>3</v>
      </c>
      <c r="H1043" s="67">
        <v>3</v>
      </c>
    </row>
    <row r="1044" spans="3:8" x14ac:dyDescent="0.25">
      <c r="C1044" s="20" t="s">
        <v>2126</v>
      </c>
      <c r="D1044" t="s">
        <v>2127</v>
      </c>
      <c r="E1044" s="74">
        <v>1</v>
      </c>
      <c r="F1044" s="77"/>
      <c r="G1044" s="67">
        <v>1</v>
      </c>
      <c r="H1044" s="67">
        <v>3</v>
      </c>
    </row>
    <row r="1045" spans="3:8" x14ac:dyDescent="0.25">
      <c r="C1045" s="20" t="s">
        <v>2128</v>
      </c>
      <c r="D1045" t="s">
        <v>2129</v>
      </c>
      <c r="E1045" s="74">
        <v>1</v>
      </c>
      <c r="F1045" s="77"/>
      <c r="G1045" s="67">
        <v>1</v>
      </c>
      <c r="H1045" s="67">
        <v>4</v>
      </c>
    </row>
    <row r="1046" spans="3:8" x14ac:dyDescent="0.25">
      <c r="C1046" s="20" t="s">
        <v>2130</v>
      </c>
      <c r="D1046" t="s">
        <v>663</v>
      </c>
      <c r="E1046" s="74">
        <v>4</v>
      </c>
      <c r="F1046" s="77"/>
      <c r="G1046" s="67">
        <v>4</v>
      </c>
      <c r="H1046" s="67">
        <v>4</v>
      </c>
    </row>
    <row r="1047" spans="3:8" x14ac:dyDescent="0.25">
      <c r="C1047" s="20" t="s">
        <v>2131</v>
      </c>
      <c r="D1047" t="s">
        <v>664</v>
      </c>
      <c r="E1047" s="74">
        <v>4</v>
      </c>
      <c r="F1047" s="77"/>
      <c r="G1047" s="67">
        <v>4</v>
      </c>
      <c r="H1047" s="67">
        <v>4</v>
      </c>
    </row>
    <row r="1048" spans="3:8" x14ac:dyDescent="0.25">
      <c r="C1048" s="20" t="s">
        <v>2132</v>
      </c>
      <c r="D1048" t="s">
        <v>665</v>
      </c>
      <c r="E1048" s="74">
        <v>4</v>
      </c>
      <c r="F1048" s="77"/>
      <c r="G1048" s="67">
        <v>4</v>
      </c>
      <c r="H1048" s="67">
        <v>4</v>
      </c>
    </row>
    <row r="1049" spans="3:8" x14ac:dyDescent="0.25">
      <c r="C1049" s="20" t="s">
        <v>2133</v>
      </c>
      <c r="D1049" t="s">
        <v>364</v>
      </c>
      <c r="E1049" s="74">
        <v>4</v>
      </c>
      <c r="F1049" s="77"/>
      <c r="G1049" s="67">
        <v>4</v>
      </c>
      <c r="H1049" s="67">
        <v>4</v>
      </c>
    </row>
    <row r="1050" spans="3:8" x14ac:dyDescent="0.25">
      <c r="C1050" s="20" t="s">
        <v>2134</v>
      </c>
      <c r="D1050" t="s">
        <v>666</v>
      </c>
      <c r="E1050" s="74">
        <v>4</v>
      </c>
      <c r="F1050" s="77"/>
      <c r="G1050" s="67">
        <v>4</v>
      </c>
      <c r="H1050" s="67">
        <v>4</v>
      </c>
    </row>
    <row r="1051" spans="3:8" x14ac:dyDescent="0.25">
      <c r="C1051" s="20" t="s">
        <v>2135</v>
      </c>
      <c r="D1051" t="s">
        <v>667</v>
      </c>
      <c r="E1051" s="74">
        <v>4</v>
      </c>
      <c r="F1051" s="77"/>
      <c r="G1051" s="67">
        <v>4</v>
      </c>
      <c r="H1051" s="67">
        <v>4</v>
      </c>
    </row>
    <row r="1052" spans="3:8" x14ac:dyDescent="0.25">
      <c r="C1052" s="20" t="s">
        <v>2136</v>
      </c>
      <c r="D1052" t="s">
        <v>668</v>
      </c>
      <c r="E1052" s="74">
        <v>3</v>
      </c>
      <c r="F1052" s="77" t="s">
        <v>3429</v>
      </c>
      <c r="G1052" s="67">
        <v>3</v>
      </c>
      <c r="H1052" s="67">
        <v>3</v>
      </c>
    </row>
    <row r="1053" spans="3:8" x14ac:dyDescent="0.25">
      <c r="C1053" s="20" t="s">
        <v>2137</v>
      </c>
      <c r="D1053" t="s">
        <v>669</v>
      </c>
      <c r="E1053" s="74">
        <v>3</v>
      </c>
      <c r="F1053" s="77" t="s">
        <v>3429</v>
      </c>
      <c r="G1053" s="67">
        <v>3</v>
      </c>
      <c r="H1053" s="67">
        <v>3</v>
      </c>
    </row>
    <row r="1054" spans="3:8" x14ac:dyDescent="0.25">
      <c r="C1054" s="20" t="s">
        <v>3325</v>
      </c>
      <c r="D1054" t="s">
        <v>3326</v>
      </c>
      <c r="E1054" s="74">
        <v>3</v>
      </c>
      <c r="F1054" s="77" t="s">
        <v>3427</v>
      </c>
      <c r="G1054" s="67">
        <v>3</v>
      </c>
      <c r="H1054" s="67">
        <v>3</v>
      </c>
    </row>
    <row r="1055" spans="3:8" x14ac:dyDescent="0.25">
      <c r="C1055" s="20" t="s">
        <v>2138</v>
      </c>
      <c r="D1055" t="s">
        <v>365</v>
      </c>
      <c r="E1055" s="74">
        <v>4</v>
      </c>
      <c r="F1055" s="77" t="s">
        <v>3444</v>
      </c>
      <c r="G1055" s="67">
        <v>4</v>
      </c>
      <c r="H1055" s="67">
        <v>4</v>
      </c>
    </row>
    <row r="1056" spans="3:8" x14ac:dyDescent="0.25">
      <c r="C1056" s="20" t="s">
        <v>2139</v>
      </c>
      <c r="D1056" t="s">
        <v>108</v>
      </c>
      <c r="E1056" s="74">
        <v>3</v>
      </c>
      <c r="F1056" s="77"/>
      <c r="G1056" s="67">
        <v>3</v>
      </c>
      <c r="H1056" s="67">
        <v>3</v>
      </c>
    </row>
    <row r="1057" spans="3:8" x14ac:dyDescent="0.25">
      <c r="C1057" s="20" t="s">
        <v>2140</v>
      </c>
      <c r="D1057" t="s">
        <v>2141</v>
      </c>
      <c r="E1057" s="74">
        <v>3</v>
      </c>
      <c r="F1057" s="77" t="s">
        <v>3444</v>
      </c>
      <c r="G1057" s="67">
        <v>3</v>
      </c>
      <c r="H1057" s="67">
        <v>3</v>
      </c>
    </row>
    <row r="1058" spans="3:8" x14ac:dyDescent="0.25">
      <c r="C1058" s="20" t="s">
        <v>2142</v>
      </c>
      <c r="D1058" t="s">
        <v>2143</v>
      </c>
      <c r="E1058" s="74">
        <v>4</v>
      </c>
      <c r="F1058" s="77" t="s">
        <v>3444</v>
      </c>
      <c r="G1058" s="67">
        <v>4</v>
      </c>
      <c r="H1058" s="67">
        <v>4</v>
      </c>
    </row>
    <row r="1059" spans="3:8" x14ac:dyDescent="0.25">
      <c r="C1059" s="20" t="s">
        <v>2144</v>
      </c>
      <c r="D1059" t="s">
        <v>670</v>
      </c>
      <c r="E1059" s="74">
        <v>3</v>
      </c>
      <c r="F1059" s="77" t="s">
        <v>3444</v>
      </c>
      <c r="G1059" s="67">
        <v>3</v>
      </c>
      <c r="H1059" s="67">
        <v>3</v>
      </c>
    </row>
    <row r="1060" spans="3:8" x14ac:dyDescent="0.25">
      <c r="C1060" s="20" t="s">
        <v>2145</v>
      </c>
      <c r="D1060" t="s">
        <v>2146</v>
      </c>
      <c r="E1060" s="74">
        <v>3</v>
      </c>
      <c r="F1060" s="77" t="s">
        <v>3444</v>
      </c>
      <c r="G1060" s="67">
        <v>3</v>
      </c>
      <c r="H1060" s="67">
        <v>3</v>
      </c>
    </row>
    <row r="1061" spans="3:8" x14ac:dyDescent="0.25">
      <c r="C1061" s="20" t="s">
        <v>2147</v>
      </c>
      <c r="D1061" t="s">
        <v>2148</v>
      </c>
      <c r="E1061" s="74">
        <v>3</v>
      </c>
      <c r="F1061" s="77" t="s">
        <v>3444</v>
      </c>
      <c r="G1061" s="67">
        <v>3</v>
      </c>
      <c r="H1061" s="67">
        <v>3</v>
      </c>
    </row>
    <row r="1062" spans="3:8" x14ac:dyDescent="0.25">
      <c r="C1062" s="20" t="s">
        <v>2149</v>
      </c>
      <c r="D1062" t="s">
        <v>2150</v>
      </c>
      <c r="E1062" s="74">
        <v>3</v>
      </c>
      <c r="F1062" s="77" t="s">
        <v>3444</v>
      </c>
      <c r="G1062" s="67">
        <v>3</v>
      </c>
      <c r="H1062" s="67">
        <v>3</v>
      </c>
    </row>
    <row r="1063" spans="3:8" x14ac:dyDescent="0.25">
      <c r="C1063" s="20" t="s">
        <v>2151</v>
      </c>
      <c r="D1063" t="s">
        <v>2152</v>
      </c>
      <c r="E1063" s="74">
        <v>4</v>
      </c>
      <c r="F1063" s="77" t="s">
        <v>3444</v>
      </c>
      <c r="G1063" s="67">
        <v>4</v>
      </c>
      <c r="H1063" s="67">
        <v>4</v>
      </c>
    </row>
    <row r="1064" spans="3:8" x14ac:dyDescent="0.25">
      <c r="C1064" s="20" t="s">
        <v>2153</v>
      </c>
      <c r="D1064" t="s">
        <v>366</v>
      </c>
      <c r="E1064" s="74">
        <v>4</v>
      </c>
      <c r="F1064" s="77" t="s">
        <v>3444</v>
      </c>
      <c r="G1064" s="67">
        <v>4</v>
      </c>
      <c r="H1064" s="67">
        <v>4</v>
      </c>
    </row>
    <row r="1065" spans="3:8" x14ac:dyDescent="0.25">
      <c r="C1065" s="20" t="s">
        <v>2154</v>
      </c>
      <c r="D1065" t="s">
        <v>109</v>
      </c>
      <c r="E1065" s="74">
        <v>4</v>
      </c>
      <c r="F1065" s="77" t="s">
        <v>3444</v>
      </c>
      <c r="G1065" s="67">
        <v>4</v>
      </c>
      <c r="H1065" s="67">
        <v>4</v>
      </c>
    </row>
    <row r="1066" spans="3:8" x14ac:dyDescent="0.25">
      <c r="C1066" s="20" t="s">
        <v>3060</v>
      </c>
      <c r="D1066" t="s">
        <v>3018</v>
      </c>
      <c r="E1066" s="74">
        <v>4</v>
      </c>
      <c r="F1066" s="77"/>
      <c r="G1066" s="67">
        <v>4</v>
      </c>
      <c r="H1066" s="67">
        <v>4</v>
      </c>
    </row>
    <row r="1067" spans="3:8" x14ac:dyDescent="0.25">
      <c r="C1067" s="20" t="s">
        <v>2155</v>
      </c>
      <c r="D1067" t="s">
        <v>2156</v>
      </c>
      <c r="E1067" s="74">
        <v>4</v>
      </c>
      <c r="F1067" s="77" t="s">
        <v>3444</v>
      </c>
      <c r="G1067" s="67">
        <v>4</v>
      </c>
      <c r="H1067" s="67">
        <v>4</v>
      </c>
    </row>
    <row r="1068" spans="3:8" x14ac:dyDescent="0.25">
      <c r="C1068" s="20" t="s">
        <v>2157</v>
      </c>
      <c r="D1068" t="s">
        <v>671</v>
      </c>
      <c r="E1068" s="74">
        <v>1</v>
      </c>
      <c r="F1068" s="77"/>
      <c r="G1068" s="67">
        <v>1</v>
      </c>
      <c r="H1068" s="67">
        <v>1</v>
      </c>
    </row>
    <row r="1069" spans="3:8" x14ac:dyDescent="0.25">
      <c r="C1069" s="20" t="s">
        <v>2158</v>
      </c>
      <c r="D1069" t="s">
        <v>2159</v>
      </c>
      <c r="E1069" s="74">
        <v>4</v>
      </c>
      <c r="F1069" s="77" t="s">
        <v>3444</v>
      </c>
      <c r="G1069" s="67">
        <v>4</v>
      </c>
      <c r="H1069" s="67">
        <v>4</v>
      </c>
    </row>
    <row r="1070" spans="3:8" x14ac:dyDescent="0.25">
      <c r="C1070" s="20" t="s">
        <v>2160</v>
      </c>
      <c r="D1070" t="s">
        <v>110</v>
      </c>
      <c r="E1070" s="74">
        <v>4</v>
      </c>
      <c r="F1070" s="77"/>
      <c r="G1070" s="67">
        <v>4</v>
      </c>
      <c r="H1070" s="67">
        <v>4</v>
      </c>
    </row>
    <row r="1071" spans="3:8" x14ac:dyDescent="0.25">
      <c r="C1071" s="20" t="s">
        <v>2161</v>
      </c>
      <c r="D1071" t="s">
        <v>111</v>
      </c>
      <c r="E1071" s="74">
        <v>3</v>
      </c>
      <c r="F1071" s="77" t="s">
        <v>3444</v>
      </c>
      <c r="G1071" s="67">
        <v>3</v>
      </c>
      <c r="H1071" s="67">
        <v>3</v>
      </c>
    </row>
    <row r="1072" spans="3:8" x14ac:dyDescent="0.25">
      <c r="C1072" s="20" t="s">
        <v>3327</v>
      </c>
      <c r="D1072" t="s">
        <v>3234</v>
      </c>
      <c r="E1072" s="74">
        <v>4</v>
      </c>
      <c r="F1072" s="77"/>
      <c r="G1072" s="67">
        <v>4</v>
      </c>
      <c r="H1072" s="67">
        <v>4</v>
      </c>
    </row>
    <row r="1073" spans="3:8" x14ac:dyDescent="0.25">
      <c r="C1073" s="20" t="s">
        <v>2162</v>
      </c>
      <c r="D1073" t="s">
        <v>2163</v>
      </c>
      <c r="E1073" s="74">
        <v>3</v>
      </c>
      <c r="F1073" s="77"/>
      <c r="G1073" s="67">
        <v>3</v>
      </c>
      <c r="H1073" s="67">
        <v>3</v>
      </c>
    </row>
    <row r="1074" spans="3:8" x14ac:dyDescent="0.25">
      <c r="C1074" s="20" t="s">
        <v>2164</v>
      </c>
      <c r="D1074" t="s">
        <v>112</v>
      </c>
      <c r="E1074" s="74">
        <v>4</v>
      </c>
      <c r="F1074" s="77"/>
      <c r="G1074" s="67">
        <v>4</v>
      </c>
      <c r="H1074" s="67">
        <v>4</v>
      </c>
    </row>
    <row r="1075" spans="3:8" x14ac:dyDescent="0.25">
      <c r="C1075" s="20" t="s">
        <v>2165</v>
      </c>
      <c r="D1075" t="s">
        <v>113</v>
      </c>
      <c r="E1075" s="74">
        <v>4</v>
      </c>
      <c r="F1075" s="77"/>
      <c r="G1075" s="67">
        <v>4</v>
      </c>
      <c r="H1075" s="67">
        <v>4</v>
      </c>
    </row>
    <row r="1076" spans="3:8" x14ac:dyDescent="0.25">
      <c r="C1076" s="20" t="s">
        <v>2166</v>
      </c>
      <c r="D1076" t="s">
        <v>114</v>
      </c>
      <c r="E1076" s="74">
        <v>4</v>
      </c>
      <c r="F1076" s="77"/>
      <c r="G1076" s="67">
        <v>4</v>
      </c>
      <c r="H1076" s="67">
        <v>4</v>
      </c>
    </row>
    <row r="1077" spans="3:8" x14ac:dyDescent="0.25">
      <c r="C1077" s="20" t="s">
        <v>2167</v>
      </c>
      <c r="D1077" t="s">
        <v>672</v>
      </c>
      <c r="E1077" s="74">
        <v>4</v>
      </c>
      <c r="F1077" s="77" t="s">
        <v>3444</v>
      </c>
      <c r="G1077" s="67">
        <v>4</v>
      </c>
      <c r="H1077" s="67">
        <v>4</v>
      </c>
    </row>
    <row r="1078" spans="3:8" x14ac:dyDescent="0.25">
      <c r="C1078" s="20" t="s">
        <v>2168</v>
      </c>
      <c r="D1078" t="s">
        <v>673</v>
      </c>
      <c r="E1078" s="74">
        <v>4</v>
      </c>
      <c r="F1078" s="77" t="s">
        <v>3444</v>
      </c>
      <c r="G1078" s="67">
        <v>4</v>
      </c>
      <c r="H1078" s="67">
        <v>4</v>
      </c>
    </row>
    <row r="1079" spans="3:8" x14ac:dyDescent="0.25">
      <c r="C1079" s="20" t="s">
        <v>2169</v>
      </c>
      <c r="D1079" t="s">
        <v>351</v>
      </c>
      <c r="E1079" s="74">
        <v>3</v>
      </c>
      <c r="F1079" s="77"/>
      <c r="G1079" s="67">
        <v>3</v>
      </c>
      <c r="H1079" s="67">
        <v>3</v>
      </c>
    </row>
    <row r="1080" spans="3:8" x14ac:dyDescent="0.25">
      <c r="C1080" s="20" t="s">
        <v>2170</v>
      </c>
      <c r="D1080" t="s">
        <v>444</v>
      </c>
      <c r="E1080" s="74">
        <v>1</v>
      </c>
      <c r="F1080" s="77"/>
      <c r="G1080" s="67">
        <v>1</v>
      </c>
      <c r="H1080" s="67">
        <v>4</v>
      </c>
    </row>
    <row r="1081" spans="3:8" x14ac:dyDescent="0.25">
      <c r="C1081" s="20" t="s">
        <v>2171</v>
      </c>
      <c r="D1081" t="s">
        <v>1227</v>
      </c>
      <c r="E1081" s="74">
        <v>1</v>
      </c>
      <c r="F1081" s="77"/>
      <c r="G1081" s="67">
        <v>1</v>
      </c>
      <c r="H1081" s="67">
        <v>3</v>
      </c>
    </row>
    <row r="1082" spans="3:8" x14ac:dyDescent="0.25">
      <c r="C1082" s="20" t="s">
        <v>2172</v>
      </c>
      <c r="D1082" t="s">
        <v>367</v>
      </c>
      <c r="E1082" s="74">
        <v>4</v>
      </c>
      <c r="F1082" s="77" t="s">
        <v>3444</v>
      </c>
      <c r="G1082" s="67">
        <v>4</v>
      </c>
      <c r="H1082" s="67">
        <v>4</v>
      </c>
    </row>
    <row r="1083" spans="3:8" x14ac:dyDescent="0.25">
      <c r="C1083" s="20" t="s">
        <v>2173</v>
      </c>
      <c r="D1083" t="s">
        <v>368</v>
      </c>
      <c r="E1083" s="74">
        <v>4</v>
      </c>
      <c r="F1083" s="77" t="s">
        <v>3444</v>
      </c>
      <c r="G1083" s="67">
        <v>4</v>
      </c>
      <c r="H1083" s="67">
        <v>4</v>
      </c>
    </row>
    <row r="1084" spans="3:8" x14ac:dyDescent="0.25">
      <c r="C1084" s="20" t="s">
        <v>2174</v>
      </c>
      <c r="D1084" t="s">
        <v>2175</v>
      </c>
      <c r="E1084" s="74">
        <v>4</v>
      </c>
      <c r="F1084" s="77"/>
      <c r="G1084" s="67">
        <v>4</v>
      </c>
      <c r="H1084" s="67">
        <v>4</v>
      </c>
    </row>
    <row r="1085" spans="3:8" x14ac:dyDescent="0.25">
      <c r="C1085" s="20" t="s">
        <v>2176</v>
      </c>
      <c r="D1085" t="s">
        <v>674</v>
      </c>
      <c r="E1085" s="74">
        <v>4</v>
      </c>
      <c r="F1085" s="77"/>
      <c r="G1085" s="67">
        <v>4</v>
      </c>
      <c r="H1085" s="67">
        <v>4</v>
      </c>
    </row>
    <row r="1086" spans="3:8" x14ac:dyDescent="0.25">
      <c r="C1086" s="20" t="s">
        <v>2177</v>
      </c>
      <c r="D1086" t="s">
        <v>675</v>
      </c>
      <c r="E1086" s="74">
        <v>4</v>
      </c>
      <c r="F1086" s="77"/>
      <c r="G1086" s="67">
        <v>4</v>
      </c>
      <c r="H1086" s="67">
        <v>4</v>
      </c>
    </row>
    <row r="1087" spans="3:8" x14ac:dyDescent="0.25">
      <c r="C1087" s="20" t="s">
        <v>2178</v>
      </c>
      <c r="D1087" t="s">
        <v>2179</v>
      </c>
      <c r="E1087" s="74">
        <v>4</v>
      </c>
      <c r="F1087" s="77"/>
      <c r="G1087" s="67">
        <v>4</v>
      </c>
      <c r="H1087" s="67">
        <v>4</v>
      </c>
    </row>
    <row r="1088" spans="3:8" x14ac:dyDescent="0.25">
      <c r="C1088" s="20" t="s">
        <v>3328</v>
      </c>
      <c r="D1088" t="s">
        <v>3329</v>
      </c>
      <c r="E1088" s="74">
        <v>4</v>
      </c>
      <c r="F1088" s="77"/>
      <c r="G1088" s="67">
        <v>4</v>
      </c>
      <c r="H1088" s="67">
        <v>4</v>
      </c>
    </row>
    <row r="1089" spans="3:8" x14ac:dyDescent="0.25">
      <c r="C1089" s="20" t="s">
        <v>2180</v>
      </c>
      <c r="D1089" t="s">
        <v>2181</v>
      </c>
      <c r="E1089" s="74">
        <v>4</v>
      </c>
      <c r="F1089" s="77"/>
      <c r="G1089" s="67">
        <v>4</v>
      </c>
      <c r="H1089" s="67">
        <v>4</v>
      </c>
    </row>
    <row r="1090" spans="3:8" x14ac:dyDescent="0.25">
      <c r="C1090" s="20" t="s">
        <v>2182</v>
      </c>
      <c r="D1090" t="s">
        <v>115</v>
      </c>
      <c r="E1090" s="74">
        <v>4</v>
      </c>
      <c r="F1090" s="77" t="s">
        <v>3444</v>
      </c>
      <c r="G1090" s="67">
        <v>4</v>
      </c>
      <c r="H1090" s="67">
        <v>4</v>
      </c>
    </row>
    <row r="1091" spans="3:8" x14ac:dyDescent="0.25">
      <c r="C1091" s="20" t="s">
        <v>2183</v>
      </c>
      <c r="D1091" t="s">
        <v>676</v>
      </c>
      <c r="E1091" s="74">
        <v>4</v>
      </c>
      <c r="F1091" s="77"/>
      <c r="G1091" s="67">
        <v>4</v>
      </c>
      <c r="H1091" s="67">
        <v>4</v>
      </c>
    </row>
    <row r="1092" spans="3:8" x14ac:dyDescent="0.25">
      <c r="C1092" s="20" t="s">
        <v>2184</v>
      </c>
      <c r="D1092" t="s">
        <v>677</v>
      </c>
      <c r="E1092" s="74">
        <v>4</v>
      </c>
      <c r="F1092" s="77"/>
      <c r="G1092" s="67">
        <v>4</v>
      </c>
      <c r="H1092" s="67">
        <v>4</v>
      </c>
    </row>
    <row r="1093" spans="3:8" x14ac:dyDescent="0.25">
      <c r="C1093" s="20" t="s">
        <v>2185</v>
      </c>
      <c r="D1093" t="s">
        <v>678</v>
      </c>
      <c r="E1093" s="74">
        <v>4</v>
      </c>
      <c r="F1093" s="77"/>
      <c r="G1093" s="67">
        <v>4</v>
      </c>
      <c r="H1093" s="67">
        <v>4</v>
      </c>
    </row>
    <row r="1094" spans="3:8" x14ac:dyDescent="0.25">
      <c r="C1094" s="20" t="s">
        <v>2186</v>
      </c>
      <c r="D1094" t="s">
        <v>369</v>
      </c>
      <c r="E1094" s="74">
        <v>4</v>
      </c>
      <c r="F1094" s="77"/>
      <c r="G1094" s="67">
        <v>4</v>
      </c>
      <c r="H1094" s="67">
        <v>4</v>
      </c>
    </row>
    <row r="1095" spans="3:8" x14ac:dyDescent="0.25">
      <c r="C1095" s="20" t="s">
        <v>2187</v>
      </c>
      <c r="D1095" t="s">
        <v>679</v>
      </c>
      <c r="E1095" s="74">
        <v>4</v>
      </c>
      <c r="F1095" s="77"/>
      <c r="G1095" s="67">
        <v>4</v>
      </c>
      <c r="H1095" s="67">
        <v>4</v>
      </c>
    </row>
    <row r="1096" spans="3:8" x14ac:dyDescent="0.25">
      <c r="C1096" s="20" t="s">
        <v>2188</v>
      </c>
      <c r="D1096" t="s">
        <v>2189</v>
      </c>
      <c r="E1096" s="74">
        <v>4</v>
      </c>
      <c r="F1096" s="77"/>
      <c r="G1096" s="67">
        <v>4</v>
      </c>
      <c r="H1096" s="67">
        <v>4</v>
      </c>
    </row>
    <row r="1097" spans="3:8" x14ac:dyDescent="0.25">
      <c r="C1097" s="20" t="s">
        <v>2190</v>
      </c>
      <c r="D1097" t="s">
        <v>680</v>
      </c>
      <c r="E1097" s="74">
        <v>4</v>
      </c>
      <c r="F1097" s="77"/>
      <c r="G1097" s="67">
        <v>4</v>
      </c>
      <c r="H1097" s="67">
        <v>4</v>
      </c>
    </row>
    <row r="1098" spans="3:8" x14ac:dyDescent="0.25">
      <c r="C1098" s="20" t="s">
        <v>2191</v>
      </c>
      <c r="D1098" t="s">
        <v>681</v>
      </c>
      <c r="E1098" s="74">
        <v>4</v>
      </c>
      <c r="F1098" s="77"/>
      <c r="G1098" s="67">
        <v>4</v>
      </c>
      <c r="H1098" s="67">
        <v>4</v>
      </c>
    </row>
    <row r="1099" spans="3:8" x14ac:dyDescent="0.25">
      <c r="C1099" s="20" t="s">
        <v>2192</v>
      </c>
      <c r="D1099" t="s">
        <v>2193</v>
      </c>
      <c r="E1099" s="74">
        <v>4</v>
      </c>
      <c r="F1099" s="77"/>
      <c r="G1099" s="67">
        <v>4</v>
      </c>
      <c r="H1099" s="67">
        <v>4</v>
      </c>
    </row>
    <row r="1100" spans="3:8" x14ac:dyDescent="0.25">
      <c r="C1100" s="20" t="s">
        <v>2194</v>
      </c>
      <c r="D1100" t="s">
        <v>682</v>
      </c>
      <c r="E1100" s="74">
        <v>3</v>
      </c>
      <c r="F1100" s="77"/>
      <c r="G1100" s="67">
        <v>3</v>
      </c>
      <c r="H1100" s="67">
        <v>3</v>
      </c>
    </row>
    <row r="1101" spans="3:8" x14ac:dyDescent="0.25">
      <c r="C1101" s="20" t="s">
        <v>2195</v>
      </c>
      <c r="D1101" t="s">
        <v>78</v>
      </c>
      <c r="E1101" s="74">
        <v>4</v>
      </c>
      <c r="F1101" s="77"/>
      <c r="G1101" s="67">
        <v>4</v>
      </c>
      <c r="H1101" s="67">
        <v>4</v>
      </c>
    </row>
    <row r="1102" spans="3:8" x14ac:dyDescent="0.25">
      <c r="C1102" s="20" t="s">
        <v>2196</v>
      </c>
      <c r="D1102" t="s">
        <v>308</v>
      </c>
      <c r="E1102" s="74">
        <v>4</v>
      </c>
      <c r="F1102" s="77"/>
      <c r="G1102" s="67">
        <v>4</v>
      </c>
      <c r="H1102" s="67">
        <v>4</v>
      </c>
    </row>
    <row r="1103" spans="3:8" x14ac:dyDescent="0.25">
      <c r="C1103" s="20" t="s">
        <v>2197</v>
      </c>
      <c r="D1103" t="s">
        <v>2198</v>
      </c>
      <c r="E1103" s="74">
        <v>4</v>
      </c>
      <c r="F1103" s="77"/>
      <c r="G1103" s="67">
        <v>4</v>
      </c>
      <c r="H1103" s="67">
        <v>4</v>
      </c>
    </row>
    <row r="1104" spans="3:8" x14ac:dyDescent="0.25">
      <c r="C1104" s="20" t="s">
        <v>2199</v>
      </c>
      <c r="D1104" t="s">
        <v>370</v>
      </c>
      <c r="E1104" s="74">
        <v>4</v>
      </c>
      <c r="F1104" s="77"/>
      <c r="G1104" s="67">
        <v>4</v>
      </c>
      <c r="H1104" s="67">
        <v>4</v>
      </c>
    </row>
    <row r="1105" spans="3:8" x14ac:dyDescent="0.25">
      <c r="C1105" s="20" t="s">
        <v>2201</v>
      </c>
      <c r="D1105" t="s">
        <v>2202</v>
      </c>
      <c r="E1105" s="74">
        <v>4</v>
      </c>
      <c r="F1105" s="77" t="s">
        <v>3429</v>
      </c>
      <c r="G1105" s="67">
        <v>4</v>
      </c>
      <c r="H1105" s="67">
        <v>4</v>
      </c>
    </row>
    <row r="1106" spans="3:8" x14ac:dyDescent="0.25">
      <c r="C1106" s="20" t="s">
        <v>2203</v>
      </c>
      <c r="D1106" t="s">
        <v>2204</v>
      </c>
      <c r="E1106" s="74">
        <v>4</v>
      </c>
      <c r="F1106" s="77" t="s">
        <v>3429</v>
      </c>
      <c r="G1106" s="67">
        <v>4</v>
      </c>
      <c r="H1106" s="67">
        <v>4</v>
      </c>
    </row>
    <row r="1107" spans="3:8" x14ac:dyDescent="0.25">
      <c r="C1107" s="20" t="s">
        <v>2205</v>
      </c>
      <c r="D1107" t="s">
        <v>683</v>
      </c>
      <c r="E1107" s="74">
        <v>4</v>
      </c>
      <c r="F1107" s="77" t="s">
        <v>3429</v>
      </c>
      <c r="G1107" s="67">
        <v>4</v>
      </c>
      <c r="H1107" s="67">
        <v>4</v>
      </c>
    </row>
    <row r="1108" spans="3:8" x14ac:dyDescent="0.25">
      <c r="C1108" s="20" t="s">
        <v>2206</v>
      </c>
      <c r="D1108" t="s">
        <v>372</v>
      </c>
      <c r="E1108" s="74">
        <v>4</v>
      </c>
      <c r="F1108" s="77" t="s">
        <v>3429</v>
      </c>
      <c r="G1108" s="67">
        <v>4</v>
      </c>
      <c r="H1108" s="67">
        <v>4</v>
      </c>
    </row>
    <row r="1109" spans="3:8" x14ac:dyDescent="0.25">
      <c r="C1109" s="20" t="s">
        <v>2207</v>
      </c>
      <c r="D1109" t="s">
        <v>684</v>
      </c>
      <c r="E1109" s="74">
        <v>4</v>
      </c>
      <c r="F1109" s="77" t="s">
        <v>3429</v>
      </c>
      <c r="G1109" s="67">
        <v>4</v>
      </c>
      <c r="H1109" s="67">
        <v>4</v>
      </c>
    </row>
    <row r="1110" spans="3:8" x14ac:dyDescent="0.25">
      <c r="C1110" s="20" t="s">
        <v>2208</v>
      </c>
      <c r="D1110" t="s">
        <v>2209</v>
      </c>
      <c r="E1110" s="74">
        <v>4</v>
      </c>
      <c r="F1110" s="77" t="s">
        <v>3429</v>
      </c>
      <c r="G1110" s="67">
        <v>4</v>
      </c>
      <c r="H1110" s="67">
        <v>4</v>
      </c>
    </row>
    <row r="1111" spans="3:8" x14ac:dyDescent="0.25">
      <c r="C1111" s="20" t="s">
        <v>2210</v>
      </c>
      <c r="D1111" t="s">
        <v>2211</v>
      </c>
      <c r="E1111" s="74">
        <v>4</v>
      </c>
      <c r="F1111" s="77" t="s">
        <v>3434</v>
      </c>
      <c r="G1111" s="67">
        <v>4</v>
      </c>
      <c r="H1111" s="67">
        <v>4</v>
      </c>
    </row>
    <row r="1112" spans="3:8" x14ac:dyDescent="0.25">
      <c r="C1112" s="20" t="s">
        <v>3330</v>
      </c>
      <c r="D1112" t="s">
        <v>3331</v>
      </c>
      <c r="E1112" s="74">
        <v>4</v>
      </c>
      <c r="F1112" s="77"/>
      <c r="G1112" s="67">
        <v>4</v>
      </c>
      <c r="H1112" s="67">
        <v>4</v>
      </c>
    </row>
    <row r="1113" spans="3:8" x14ac:dyDescent="0.25">
      <c r="C1113" s="20" t="s">
        <v>2212</v>
      </c>
      <c r="D1113" t="s">
        <v>466</v>
      </c>
      <c r="E1113" s="74">
        <v>1</v>
      </c>
      <c r="F1113" s="77"/>
      <c r="G1113" s="67">
        <v>1</v>
      </c>
      <c r="H1113" s="67">
        <v>8</v>
      </c>
    </row>
    <row r="1114" spans="3:8" x14ac:dyDescent="0.25">
      <c r="C1114" s="20" t="s">
        <v>2213</v>
      </c>
      <c r="D1114" t="s">
        <v>1034</v>
      </c>
      <c r="E1114" s="74">
        <v>1</v>
      </c>
      <c r="F1114" s="77"/>
      <c r="G1114" s="67">
        <v>1</v>
      </c>
      <c r="H1114" s="67">
        <v>1</v>
      </c>
    </row>
    <row r="1115" spans="3:8" x14ac:dyDescent="0.25">
      <c r="C1115" s="20" t="s">
        <v>2214</v>
      </c>
      <c r="D1115" t="s">
        <v>469</v>
      </c>
      <c r="E1115" s="74">
        <v>4</v>
      </c>
      <c r="F1115" s="77"/>
      <c r="G1115" s="67">
        <v>4</v>
      </c>
      <c r="H1115" s="67">
        <v>4</v>
      </c>
    </row>
    <row r="1116" spans="3:8" x14ac:dyDescent="0.25">
      <c r="C1116" s="20" t="s">
        <v>2215</v>
      </c>
      <c r="D1116" t="s">
        <v>2216</v>
      </c>
      <c r="E1116" s="74">
        <v>4</v>
      </c>
      <c r="F1116" s="77"/>
      <c r="G1116" s="67">
        <v>4</v>
      </c>
      <c r="H1116" s="67">
        <v>4</v>
      </c>
    </row>
    <row r="1117" spans="3:8" x14ac:dyDescent="0.25">
      <c r="C1117" s="20" t="s">
        <v>2217</v>
      </c>
      <c r="D1117" t="s">
        <v>373</v>
      </c>
      <c r="E1117" s="74">
        <v>4</v>
      </c>
      <c r="F1117" s="77"/>
      <c r="G1117" s="67">
        <v>4</v>
      </c>
      <c r="H1117" s="67">
        <v>4</v>
      </c>
    </row>
    <row r="1118" spans="3:8" x14ac:dyDescent="0.25">
      <c r="C1118" s="20" t="s">
        <v>2218</v>
      </c>
      <c r="D1118" t="s">
        <v>374</v>
      </c>
      <c r="E1118" s="74">
        <v>4</v>
      </c>
      <c r="F1118" s="77"/>
      <c r="G1118" s="67">
        <v>4</v>
      </c>
      <c r="H1118" s="67">
        <v>4</v>
      </c>
    </row>
    <row r="1119" spans="3:8" x14ac:dyDescent="0.25">
      <c r="C1119" s="20" t="s">
        <v>2219</v>
      </c>
      <c r="D1119" t="s">
        <v>685</v>
      </c>
      <c r="E1119" s="74">
        <v>4</v>
      </c>
      <c r="F1119" s="77"/>
      <c r="G1119" s="67">
        <v>4</v>
      </c>
      <c r="H1119" s="67">
        <v>4</v>
      </c>
    </row>
    <row r="1120" spans="3:8" x14ac:dyDescent="0.25">
      <c r="C1120" s="20" t="s">
        <v>2220</v>
      </c>
      <c r="D1120" t="s">
        <v>116</v>
      </c>
      <c r="E1120" s="74">
        <v>5</v>
      </c>
      <c r="F1120" s="77"/>
      <c r="G1120" s="67">
        <v>5</v>
      </c>
      <c r="H1120" s="67">
        <v>5</v>
      </c>
    </row>
    <row r="1121" spans="3:8" x14ac:dyDescent="0.25">
      <c r="C1121" s="20" t="s">
        <v>2221</v>
      </c>
      <c r="D1121" t="s">
        <v>686</v>
      </c>
      <c r="E1121" s="74">
        <v>4</v>
      </c>
      <c r="F1121" s="77"/>
      <c r="G1121" s="67">
        <v>4</v>
      </c>
      <c r="H1121" s="67">
        <v>4</v>
      </c>
    </row>
    <row r="1122" spans="3:8" x14ac:dyDescent="0.25">
      <c r="C1122" s="20" t="s">
        <v>2222</v>
      </c>
      <c r="D1122" t="s">
        <v>117</v>
      </c>
      <c r="E1122" s="74">
        <v>3</v>
      </c>
      <c r="F1122" s="77"/>
      <c r="G1122" s="67">
        <v>3</v>
      </c>
      <c r="H1122" s="67">
        <v>3</v>
      </c>
    </row>
    <row r="1123" spans="3:8" x14ac:dyDescent="0.25">
      <c r="C1123" s="20" t="s">
        <v>2223</v>
      </c>
      <c r="D1123" t="s">
        <v>2224</v>
      </c>
      <c r="E1123" s="74">
        <v>1</v>
      </c>
      <c r="F1123" s="77"/>
      <c r="G1123" s="67">
        <v>1</v>
      </c>
      <c r="H1123" s="67">
        <v>1</v>
      </c>
    </row>
    <row r="1124" spans="3:8" x14ac:dyDescent="0.25">
      <c r="C1124" s="20" t="s">
        <v>2225</v>
      </c>
      <c r="D1124" t="s">
        <v>687</v>
      </c>
      <c r="E1124" s="74">
        <v>4</v>
      </c>
      <c r="F1124" s="77"/>
      <c r="G1124" s="67">
        <v>4</v>
      </c>
      <c r="H1124" s="67">
        <v>4</v>
      </c>
    </row>
    <row r="1125" spans="3:8" x14ac:dyDescent="0.25">
      <c r="C1125" s="20" t="s">
        <v>2226</v>
      </c>
      <c r="D1125" t="s">
        <v>118</v>
      </c>
      <c r="E1125" s="74">
        <v>3</v>
      </c>
      <c r="F1125" s="77"/>
      <c r="G1125" s="67">
        <v>3</v>
      </c>
      <c r="H1125" s="67">
        <v>3</v>
      </c>
    </row>
    <row r="1126" spans="3:8" x14ac:dyDescent="0.25">
      <c r="C1126" s="20" t="s">
        <v>2227</v>
      </c>
      <c r="D1126" t="s">
        <v>119</v>
      </c>
      <c r="E1126" s="74">
        <v>1</v>
      </c>
      <c r="F1126" s="77"/>
      <c r="G1126" s="67">
        <v>1</v>
      </c>
      <c r="H1126" s="67">
        <v>1</v>
      </c>
    </row>
    <row r="1127" spans="3:8" x14ac:dyDescent="0.25">
      <c r="C1127" s="20" t="s">
        <v>2228</v>
      </c>
      <c r="D1127" t="s">
        <v>2229</v>
      </c>
      <c r="E1127" s="74">
        <v>3</v>
      </c>
      <c r="F1127" s="77"/>
      <c r="G1127" s="67">
        <v>3</v>
      </c>
      <c r="H1127" s="67">
        <v>3</v>
      </c>
    </row>
    <row r="1128" spans="3:8" x14ac:dyDescent="0.25">
      <c r="C1128" s="20" t="s">
        <v>2230</v>
      </c>
      <c r="D1128" t="s">
        <v>2231</v>
      </c>
      <c r="E1128" s="74">
        <v>3</v>
      </c>
      <c r="F1128" s="77"/>
      <c r="G1128" s="67">
        <v>3</v>
      </c>
      <c r="H1128" s="67">
        <v>3</v>
      </c>
    </row>
    <row r="1129" spans="3:8" x14ac:dyDescent="0.25">
      <c r="C1129" s="20" t="s">
        <v>2232</v>
      </c>
      <c r="D1129" t="s">
        <v>688</v>
      </c>
      <c r="E1129" s="74">
        <v>4</v>
      </c>
      <c r="F1129" s="77"/>
      <c r="G1129" s="67">
        <v>4</v>
      </c>
      <c r="H1129" s="67">
        <v>4</v>
      </c>
    </row>
    <row r="1130" spans="3:8" x14ac:dyDescent="0.25">
      <c r="C1130" s="20" t="s">
        <v>2233</v>
      </c>
      <c r="D1130" t="s">
        <v>2234</v>
      </c>
      <c r="E1130" s="74">
        <v>2</v>
      </c>
      <c r="F1130" s="77"/>
      <c r="G1130" s="67">
        <v>2</v>
      </c>
      <c r="H1130" s="67">
        <v>2</v>
      </c>
    </row>
    <row r="1131" spans="3:8" x14ac:dyDescent="0.25">
      <c r="C1131" s="20" t="s">
        <v>2235</v>
      </c>
      <c r="D1131" t="s">
        <v>375</v>
      </c>
      <c r="E1131" s="74">
        <v>3</v>
      </c>
      <c r="F1131" s="77"/>
      <c r="G1131" s="67">
        <v>3</v>
      </c>
      <c r="H1131" s="67">
        <v>3</v>
      </c>
    </row>
    <row r="1132" spans="3:8" x14ac:dyDescent="0.25">
      <c r="C1132" s="20" t="s">
        <v>2236</v>
      </c>
      <c r="D1132" t="s">
        <v>3445</v>
      </c>
      <c r="E1132" s="74">
        <v>2</v>
      </c>
      <c r="F1132" s="77"/>
      <c r="G1132" s="67">
        <v>2</v>
      </c>
      <c r="H1132" s="67">
        <v>2</v>
      </c>
    </row>
    <row r="1133" spans="3:8" x14ac:dyDescent="0.25">
      <c r="C1133" s="20" t="s">
        <v>2237</v>
      </c>
      <c r="D1133" t="s">
        <v>2238</v>
      </c>
      <c r="E1133" s="74">
        <v>1</v>
      </c>
      <c r="F1133" s="77"/>
      <c r="G1133" s="67">
        <v>1</v>
      </c>
      <c r="H1133" s="67">
        <v>1</v>
      </c>
    </row>
    <row r="1134" spans="3:8" x14ac:dyDescent="0.25">
      <c r="C1134" s="20" t="s">
        <v>2239</v>
      </c>
      <c r="D1134" t="s">
        <v>376</v>
      </c>
      <c r="E1134" s="74">
        <v>1</v>
      </c>
      <c r="F1134" s="77"/>
      <c r="G1134" s="67">
        <v>1</v>
      </c>
      <c r="H1134" s="67">
        <v>1</v>
      </c>
    </row>
    <row r="1135" spans="3:8" x14ac:dyDescent="0.25">
      <c r="C1135" s="20" t="s">
        <v>2240</v>
      </c>
      <c r="D1135" t="s">
        <v>254</v>
      </c>
      <c r="E1135" s="74">
        <v>1</v>
      </c>
      <c r="F1135" s="77"/>
      <c r="G1135" s="67">
        <v>1</v>
      </c>
      <c r="H1135" s="67">
        <v>3</v>
      </c>
    </row>
    <row r="1136" spans="3:8" x14ac:dyDescent="0.25">
      <c r="C1136" s="20" t="s">
        <v>2241</v>
      </c>
      <c r="D1136" t="s">
        <v>2242</v>
      </c>
      <c r="E1136" s="74">
        <v>3</v>
      </c>
      <c r="F1136" s="77"/>
      <c r="G1136" s="67">
        <v>3</v>
      </c>
      <c r="H1136" s="67">
        <v>3</v>
      </c>
    </row>
    <row r="1137" spans="3:8" x14ac:dyDescent="0.25">
      <c r="C1137" s="20" t="s">
        <v>2243</v>
      </c>
      <c r="D1137" t="s">
        <v>2244</v>
      </c>
      <c r="E1137" s="74">
        <v>3</v>
      </c>
      <c r="F1137" s="77"/>
      <c r="G1137" s="67">
        <v>3</v>
      </c>
      <c r="H1137" s="67">
        <v>3</v>
      </c>
    </row>
    <row r="1138" spans="3:8" x14ac:dyDescent="0.25">
      <c r="C1138" s="20" t="s">
        <v>2245</v>
      </c>
      <c r="D1138" t="s">
        <v>2246</v>
      </c>
      <c r="E1138" s="74">
        <v>3</v>
      </c>
      <c r="F1138" s="77"/>
      <c r="G1138" s="67">
        <v>3</v>
      </c>
      <c r="H1138" s="67">
        <v>3</v>
      </c>
    </row>
    <row r="1139" spans="3:8" x14ac:dyDescent="0.25">
      <c r="C1139" s="20" t="s">
        <v>2247</v>
      </c>
      <c r="D1139" t="s">
        <v>2248</v>
      </c>
      <c r="E1139" s="74">
        <v>3</v>
      </c>
      <c r="F1139" s="77"/>
      <c r="G1139" s="67">
        <v>3</v>
      </c>
      <c r="H1139" s="67">
        <v>3</v>
      </c>
    </row>
    <row r="1140" spans="3:8" x14ac:dyDescent="0.25">
      <c r="C1140" s="20" t="s">
        <v>2249</v>
      </c>
      <c r="D1140" t="s">
        <v>2250</v>
      </c>
      <c r="E1140" s="74">
        <v>3</v>
      </c>
      <c r="F1140" s="77"/>
      <c r="G1140" s="67">
        <v>3</v>
      </c>
      <c r="H1140" s="67">
        <v>3</v>
      </c>
    </row>
    <row r="1141" spans="3:8" x14ac:dyDescent="0.25">
      <c r="C1141" s="20" t="s">
        <v>2251</v>
      </c>
      <c r="D1141" t="s">
        <v>2252</v>
      </c>
      <c r="E1141" s="74">
        <v>3</v>
      </c>
      <c r="F1141" s="77"/>
      <c r="G1141" s="67">
        <v>3</v>
      </c>
      <c r="H1141" s="67">
        <v>3</v>
      </c>
    </row>
    <row r="1142" spans="3:8" x14ac:dyDescent="0.25">
      <c r="C1142" s="20" t="s">
        <v>2253</v>
      </c>
      <c r="D1142" t="s">
        <v>377</v>
      </c>
      <c r="E1142" s="74">
        <v>3</v>
      </c>
      <c r="F1142" s="77"/>
      <c r="G1142" s="67">
        <v>3</v>
      </c>
      <c r="H1142" s="67">
        <v>3</v>
      </c>
    </row>
    <row r="1143" spans="3:8" x14ac:dyDescent="0.25">
      <c r="C1143" s="20" t="s">
        <v>2254</v>
      </c>
      <c r="D1143" t="s">
        <v>378</v>
      </c>
      <c r="E1143" s="74">
        <v>3</v>
      </c>
      <c r="F1143" s="77"/>
      <c r="G1143" s="67">
        <v>3</v>
      </c>
      <c r="H1143" s="67">
        <v>3</v>
      </c>
    </row>
    <row r="1144" spans="3:8" x14ac:dyDescent="0.25">
      <c r="C1144" s="20" t="s">
        <v>2255</v>
      </c>
      <c r="D1144" t="s">
        <v>2256</v>
      </c>
      <c r="E1144" s="74">
        <v>3</v>
      </c>
      <c r="F1144" s="77"/>
      <c r="G1144" s="67">
        <v>3</v>
      </c>
      <c r="H1144" s="67">
        <v>3</v>
      </c>
    </row>
    <row r="1145" spans="3:8" x14ac:dyDescent="0.25">
      <c r="C1145" s="20" t="s">
        <v>2257</v>
      </c>
      <c r="D1145" t="s">
        <v>248</v>
      </c>
      <c r="E1145" s="74">
        <v>3</v>
      </c>
      <c r="F1145" s="77"/>
      <c r="G1145" s="67">
        <v>3</v>
      </c>
      <c r="H1145" s="67">
        <v>3</v>
      </c>
    </row>
    <row r="1146" spans="3:8" x14ac:dyDescent="0.25">
      <c r="C1146" s="20" t="s">
        <v>2258</v>
      </c>
      <c r="D1146" t="s">
        <v>2259</v>
      </c>
      <c r="E1146" s="74">
        <v>3</v>
      </c>
      <c r="F1146" s="77"/>
      <c r="G1146" s="67">
        <v>3</v>
      </c>
      <c r="H1146" s="67">
        <v>3</v>
      </c>
    </row>
    <row r="1147" spans="3:8" x14ac:dyDescent="0.25">
      <c r="C1147" s="20" t="s">
        <v>2260</v>
      </c>
      <c r="D1147" t="s">
        <v>689</v>
      </c>
      <c r="E1147" s="74">
        <v>3</v>
      </c>
      <c r="F1147" s="77"/>
      <c r="G1147" s="67">
        <v>3</v>
      </c>
      <c r="H1147" s="67">
        <v>3</v>
      </c>
    </row>
    <row r="1148" spans="3:8" x14ac:dyDescent="0.25">
      <c r="C1148" s="20" t="s">
        <v>2261</v>
      </c>
      <c r="D1148" t="s">
        <v>379</v>
      </c>
      <c r="E1148" s="74">
        <v>3</v>
      </c>
      <c r="F1148" s="77"/>
      <c r="G1148" s="67">
        <v>3</v>
      </c>
      <c r="H1148" s="67">
        <v>3</v>
      </c>
    </row>
    <row r="1149" spans="3:8" x14ac:dyDescent="0.25">
      <c r="C1149" s="20" t="s">
        <v>2262</v>
      </c>
      <c r="D1149" t="s">
        <v>2263</v>
      </c>
      <c r="E1149" s="74">
        <v>3</v>
      </c>
      <c r="F1149" s="77"/>
      <c r="G1149" s="67">
        <v>3</v>
      </c>
      <c r="H1149" s="67">
        <v>3</v>
      </c>
    </row>
    <row r="1150" spans="3:8" x14ac:dyDescent="0.25">
      <c r="C1150" s="20" t="s">
        <v>2264</v>
      </c>
      <c r="D1150" t="s">
        <v>2265</v>
      </c>
      <c r="E1150" s="74">
        <v>3</v>
      </c>
      <c r="F1150" s="77"/>
      <c r="G1150" s="67">
        <v>3</v>
      </c>
      <c r="H1150" s="67">
        <v>3</v>
      </c>
    </row>
    <row r="1151" spans="3:8" x14ac:dyDescent="0.25">
      <c r="C1151" s="20" t="s">
        <v>3332</v>
      </c>
      <c r="D1151" t="s">
        <v>3333</v>
      </c>
      <c r="E1151" s="74">
        <v>3</v>
      </c>
      <c r="F1151" s="77"/>
      <c r="G1151" s="67">
        <v>3</v>
      </c>
      <c r="H1151" s="67">
        <v>3</v>
      </c>
    </row>
    <row r="1152" spans="3:8" x14ac:dyDescent="0.25">
      <c r="C1152" s="20" t="s">
        <v>2266</v>
      </c>
      <c r="D1152" t="s">
        <v>380</v>
      </c>
      <c r="E1152" s="74">
        <v>3</v>
      </c>
      <c r="F1152" s="77"/>
      <c r="G1152" s="67">
        <v>3</v>
      </c>
      <c r="H1152" s="67">
        <v>3</v>
      </c>
    </row>
    <row r="1153" spans="3:8" x14ac:dyDescent="0.25">
      <c r="C1153" s="20" t="s">
        <v>2267</v>
      </c>
      <c r="D1153" t="s">
        <v>2268</v>
      </c>
      <c r="E1153" s="74">
        <v>1</v>
      </c>
      <c r="F1153" s="77"/>
      <c r="G1153" s="67">
        <v>1</v>
      </c>
      <c r="H1153" s="67">
        <v>3</v>
      </c>
    </row>
    <row r="1154" spans="3:8" x14ac:dyDescent="0.25">
      <c r="C1154" s="20" t="s">
        <v>2269</v>
      </c>
      <c r="D1154" t="s">
        <v>120</v>
      </c>
      <c r="E1154" s="74">
        <v>3</v>
      </c>
      <c r="F1154" s="77"/>
      <c r="G1154" s="67">
        <v>3</v>
      </c>
      <c r="H1154" s="67">
        <v>3</v>
      </c>
    </row>
    <row r="1155" spans="3:8" x14ac:dyDescent="0.25">
      <c r="C1155" s="20" t="s">
        <v>2270</v>
      </c>
      <c r="D1155" t="s">
        <v>444</v>
      </c>
      <c r="E1155" s="74">
        <v>1</v>
      </c>
      <c r="F1155" s="77"/>
      <c r="G1155" s="67">
        <v>1</v>
      </c>
      <c r="H1155" s="67">
        <v>3</v>
      </c>
    </row>
    <row r="1156" spans="3:8" x14ac:dyDescent="0.25">
      <c r="C1156" s="20" t="s">
        <v>2271</v>
      </c>
      <c r="D1156" t="s">
        <v>3334</v>
      </c>
      <c r="E1156" s="74">
        <v>3</v>
      </c>
      <c r="F1156" s="77"/>
      <c r="G1156" s="67">
        <v>3</v>
      </c>
      <c r="H1156" s="67">
        <v>3</v>
      </c>
    </row>
    <row r="1157" spans="3:8" x14ac:dyDescent="0.25">
      <c r="C1157" s="20" t="s">
        <v>2272</v>
      </c>
      <c r="D1157" t="s">
        <v>690</v>
      </c>
      <c r="E1157" s="74">
        <v>3</v>
      </c>
      <c r="F1157" s="77"/>
      <c r="G1157" s="67">
        <v>3</v>
      </c>
      <c r="H1157" s="67">
        <v>3</v>
      </c>
    </row>
    <row r="1158" spans="3:8" x14ac:dyDescent="0.25">
      <c r="C1158" s="20" t="s">
        <v>2273</v>
      </c>
      <c r="D1158" t="s">
        <v>249</v>
      </c>
      <c r="E1158" s="74">
        <v>3</v>
      </c>
      <c r="F1158" s="77"/>
      <c r="G1158" s="67">
        <v>3</v>
      </c>
      <c r="H1158" s="67">
        <v>3</v>
      </c>
    </row>
    <row r="1159" spans="3:8" x14ac:dyDescent="0.25">
      <c r="C1159" s="20" t="s">
        <v>2274</v>
      </c>
      <c r="D1159" t="s">
        <v>691</v>
      </c>
      <c r="E1159" s="74">
        <v>3</v>
      </c>
      <c r="F1159" s="77"/>
      <c r="G1159" s="67">
        <v>3</v>
      </c>
      <c r="H1159" s="67">
        <v>3</v>
      </c>
    </row>
    <row r="1160" spans="3:8" x14ac:dyDescent="0.25">
      <c r="C1160" s="20" t="s">
        <v>2275</v>
      </c>
      <c r="D1160" t="s">
        <v>381</v>
      </c>
      <c r="E1160" s="74">
        <v>3</v>
      </c>
      <c r="F1160" s="77"/>
      <c r="G1160" s="67">
        <v>3</v>
      </c>
      <c r="H1160" s="67">
        <v>3</v>
      </c>
    </row>
    <row r="1161" spans="3:8" x14ac:dyDescent="0.25">
      <c r="C1161" s="20" t="s">
        <v>2276</v>
      </c>
      <c r="D1161" t="s">
        <v>2277</v>
      </c>
      <c r="E1161" s="74">
        <v>3</v>
      </c>
      <c r="F1161" s="77"/>
      <c r="G1161" s="67">
        <v>3</v>
      </c>
      <c r="H1161" s="67">
        <v>3</v>
      </c>
    </row>
    <row r="1162" spans="3:8" x14ac:dyDescent="0.25">
      <c r="C1162" s="20" t="s">
        <v>2278</v>
      </c>
      <c r="D1162" t="s">
        <v>121</v>
      </c>
      <c r="E1162" s="74">
        <v>3</v>
      </c>
      <c r="F1162" s="77"/>
      <c r="G1162" s="67">
        <v>3</v>
      </c>
      <c r="H1162" s="67">
        <v>3</v>
      </c>
    </row>
    <row r="1163" spans="3:8" x14ac:dyDescent="0.25">
      <c r="C1163" s="20" t="s">
        <v>2279</v>
      </c>
      <c r="D1163" t="s">
        <v>122</v>
      </c>
      <c r="E1163" s="74">
        <v>3</v>
      </c>
      <c r="F1163" s="77"/>
      <c r="G1163" s="67">
        <v>3</v>
      </c>
      <c r="H1163" s="67">
        <v>3</v>
      </c>
    </row>
    <row r="1164" spans="3:8" x14ac:dyDescent="0.25">
      <c r="C1164" s="20" t="s">
        <v>2280</v>
      </c>
      <c r="D1164" t="s">
        <v>2281</v>
      </c>
      <c r="E1164" s="74">
        <v>3</v>
      </c>
      <c r="F1164" s="77"/>
      <c r="G1164" s="67">
        <v>3</v>
      </c>
      <c r="H1164" s="67">
        <v>3</v>
      </c>
    </row>
    <row r="1165" spans="3:8" x14ac:dyDescent="0.25">
      <c r="C1165" s="20" t="s">
        <v>3335</v>
      </c>
      <c r="D1165" t="s">
        <v>3336</v>
      </c>
      <c r="E1165" s="74">
        <v>3</v>
      </c>
      <c r="F1165" s="77"/>
      <c r="G1165" s="67">
        <v>3</v>
      </c>
      <c r="H1165" s="67">
        <v>3</v>
      </c>
    </row>
    <row r="1166" spans="3:8" x14ac:dyDescent="0.25">
      <c r="C1166" s="20" t="s">
        <v>2282</v>
      </c>
      <c r="D1166" t="s">
        <v>382</v>
      </c>
      <c r="E1166" s="74">
        <v>3</v>
      </c>
      <c r="F1166" s="77"/>
      <c r="G1166" s="67">
        <v>3</v>
      </c>
      <c r="H1166" s="67">
        <v>3</v>
      </c>
    </row>
    <row r="1167" spans="3:8" x14ac:dyDescent="0.25">
      <c r="C1167" s="20" t="s">
        <v>2283</v>
      </c>
      <c r="D1167" t="s">
        <v>383</v>
      </c>
      <c r="E1167" s="74">
        <v>3</v>
      </c>
      <c r="F1167" s="77"/>
      <c r="G1167" s="67">
        <v>3</v>
      </c>
      <c r="H1167" s="67">
        <v>3</v>
      </c>
    </row>
    <row r="1168" spans="3:8" x14ac:dyDescent="0.25">
      <c r="C1168" s="20" t="s">
        <v>2284</v>
      </c>
      <c r="D1168" t="s">
        <v>384</v>
      </c>
      <c r="E1168" s="74">
        <v>3</v>
      </c>
      <c r="F1168" s="77"/>
      <c r="G1168" s="67">
        <v>3</v>
      </c>
      <c r="H1168" s="67">
        <v>3</v>
      </c>
    </row>
    <row r="1169" spans="3:8" x14ac:dyDescent="0.25">
      <c r="C1169" s="20" t="s">
        <v>2285</v>
      </c>
      <c r="D1169" t="s">
        <v>123</v>
      </c>
      <c r="E1169" s="74">
        <v>3</v>
      </c>
      <c r="F1169" s="77"/>
      <c r="G1169" s="67">
        <v>3</v>
      </c>
      <c r="H1169" s="67">
        <v>3</v>
      </c>
    </row>
    <row r="1170" spans="3:8" x14ac:dyDescent="0.25">
      <c r="C1170" s="20" t="s">
        <v>2286</v>
      </c>
      <c r="D1170" t="s">
        <v>2287</v>
      </c>
      <c r="E1170" s="74">
        <v>3</v>
      </c>
      <c r="F1170" s="77"/>
      <c r="G1170" s="67">
        <v>3</v>
      </c>
      <c r="H1170" s="67">
        <v>3</v>
      </c>
    </row>
    <row r="1171" spans="3:8" x14ac:dyDescent="0.25">
      <c r="C1171" s="20" t="s">
        <v>2288</v>
      </c>
      <c r="D1171" t="s">
        <v>692</v>
      </c>
      <c r="E1171" s="74">
        <v>3</v>
      </c>
      <c r="F1171" s="77"/>
      <c r="G1171" s="67">
        <v>3</v>
      </c>
      <c r="H1171" s="67">
        <v>3</v>
      </c>
    </row>
    <row r="1172" spans="3:8" x14ac:dyDescent="0.25">
      <c r="C1172" s="20" t="s">
        <v>2289</v>
      </c>
      <c r="D1172" t="s">
        <v>2290</v>
      </c>
      <c r="E1172" s="74">
        <v>3</v>
      </c>
      <c r="F1172" s="77"/>
      <c r="G1172" s="67">
        <v>3</v>
      </c>
      <c r="H1172" s="67">
        <v>3</v>
      </c>
    </row>
    <row r="1173" spans="3:8" x14ac:dyDescent="0.25">
      <c r="C1173" s="20" t="s">
        <v>2291</v>
      </c>
      <c r="D1173" t="s">
        <v>250</v>
      </c>
      <c r="E1173" s="74">
        <v>3</v>
      </c>
      <c r="F1173" s="77"/>
      <c r="G1173" s="67">
        <v>3</v>
      </c>
      <c r="H1173" s="67">
        <v>3</v>
      </c>
    </row>
    <row r="1174" spans="3:8" x14ac:dyDescent="0.25">
      <c r="C1174" s="20" t="s">
        <v>2292</v>
      </c>
      <c r="D1174" t="s">
        <v>2293</v>
      </c>
      <c r="E1174" s="74">
        <v>1</v>
      </c>
      <c r="F1174" s="77"/>
      <c r="G1174" s="67">
        <v>1</v>
      </c>
      <c r="H1174" s="67">
        <v>3</v>
      </c>
    </row>
    <row r="1175" spans="3:8" x14ac:dyDescent="0.25">
      <c r="C1175" s="20" t="s">
        <v>2294</v>
      </c>
      <c r="D1175" t="s">
        <v>444</v>
      </c>
      <c r="E1175" s="74">
        <v>1</v>
      </c>
      <c r="F1175" s="77"/>
      <c r="G1175" s="67">
        <v>1</v>
      </c>
      <c r="H1175" s="67">
        <v>3</v>
      </c>
    </row>
    <row r="1176" spans="3:8" x14ac:dyDescent="0.25">
      <c r="C1176" s="20" t="s">
        <v>2295</v>
      </c>
      <c r="D1176" t="s">
        <v>2296</v>
      </c>
      <c r="E1176" s="74">
        <v>3</v>
      </c>
      <c r="F1176" s="77"/>
      <c r="G1176" s="67">
        <v>3</v>
      </c>
      <c r="H1176" s="67">
        <v>3</v>
      </c>
    </row>
    <row r="1177" spans="3:8" x14ac:dyDescent="0.25">
      <c r="C1177" s="20" t="s">
        <v>2297</v>
      </c>
      <c r="D1177" t="s">
        <v>2298</v>
      </c>
      <c r="E1177" s="74">
        <v>3</v>
      </c>
      <c r="F1177" s="77"/>
      <c r="G1177" s="67">
        <v>3</v>
      </c>
      <c r="H1177" s="67">
        <v>3</v>
      </c>
    </row>
    <row r="1178" spans="3:8" x14ac:dyDescent="0.25">
      <c r="C1178" s="20" t="s">
        <v>2299</v>
      </c>
      <c r="D1178" t="s">
        <v>438</v>
      </c>
      <c r="E1178" s="74">
        <v>4</v>
      </c>
      <c r="F1178" s="77"/>
      <c r="G1178" s="67">
        <v>4</v>
      </c>
      <c r="H1178" s="67">
        <v>4</v>
      </c>
    </row>
    <row r="1179" spans="3:8" x14ac:dyDescent="0.25">
      <c r="C1179" s="20" t="s">
        <v>2300</v>
      </c>
      <c r="D1179" t="s">
        <v>693</v>
      </c>
      <c r="E1179" s="74">
        <v>4</v>
      </c>
      <c r="F1179" s="77"/>
      <c r="G1179" s="67">
        <v>4</v>
      </c>
      <c r="H1179" s="67">
        <v>4</v>
      </c>
    </row>
    <row r="1180" spans="3:8" x14ac:dyDescent="0.25">
      <c r="C1180" s="20" t="s">
        <v>2301</v>
      </c>
      <c r="D1180" t="s">
        <v>439</v>
      </c>
      <c r="E1180" s="74">
        <v>4</v>
      </c>
      <c r="F1180" s="77"/>
      <c r="G1180" s="67">
        <v>4</v>
      </c>
      <c r="H1180" s="67">
        <v>4</v>
      </c>
    </row>
    <row r="1181" spans="3:8" x14ac:dyDescent="0.25">
      <c r="C1181" s="20" t="s">
        <v>2302</v>
      </c>
      <c r="D1181" t="s">
        <v>694</v>
      </c>
      <c r="E1181" s="74">
        <v>4</v>
      </c>
      <c r="F1181" s="77"/>
      <c r="G1181" s="67">
        <v>4</v>
      </c>
      <c r="H1181" s="67">
        <v>4</v>
      </c>
    </row>
    <row r="1182" spans="3:8" x14ac:dyDescent="0.25">
      <c r="C1182" s="20" t="s">
        <v>2303</v>
      </c>
      <c r="D1182" t="s">
        <v>695</v>
      </c>
      <c r="E1182" s="74">
        <v>4</v>
      </c>
      <c r="F1182" s="77"/>
      <c r="G1182" s="67">
        <v>4</v>
      </c>
      <c r="H1182" s="67">
        <v>4</v>
      </c>
    </row>
    <row r="1183" spans="3:8" x14ac:dyDescent="0.25">
      <c r="C1183" s="20" t="s">
        <v>2304</v>
      </c>
      <c r="D1183" t="s">
        <v>2305</v>
      </c>
      <c r="E1183" s="74">
        <v>4</v>
      </c>
      <c r="F1183" s="77"/>
      <c r="G1183" s="67">
        <v>4</v>
      </c>
      <c r="H1183" s="67">
        <v>4</v>
      </c>
    </row>
    <row r="1184" spans="3:8" x14ac:dyDescent="0.25">
      <c r="C1184" s="20" t="s">
        <v>2306</v>
      </c>
      <c r="D1184" t="s">
        <v>2307</v>
      </c>
      <c r="E1184" s="74">
        <v>4</v>
      </c>
      <c r="F1184" s="77"/>
      <c r="G1184" s="67">
        <v>4</v>
      </c>
      <c r="H1184" s="67">
        <v>4</v>
      </c>
    </row>
    <row r="1185" spans="3:8" x14ac:dyDescent="0.25">
      <c r="C1185" s="20" t="s">
        <v>2308</v>
      </c>
      <c r="D1185" t="s">
        <v>696</v>
      </c>
      <c r="E1185" s="74">
        <v>4</v>
      </c>
      <c r="F1185" s="77"/>
      <c r="G1185" s="67">
        <v>4</v>
      </c>
      <c r="H1185" s="67">
        <v>4</v>
      </c>
    </row>
    <row r="1186" spans="3:8" x14ac:dyDescent="0.25">
      <c r="C1186" s="20" t="s">
        <v>2309</v>
      </c>
      <c r="D1186" t="s">
        <v>2310</v>
      </c>
      <c r="E1186" s="74">
        <v>1</v>
      </c>
      <c r="F1186" s="77"/>
      <c r="G1186" s="67">
        <v>1</v>
      </c>
      <c r="H1186" s="67">
        <v>1</v>
      </c>
    </row>
    <row r="1187" spans="3:8" x14ac:dyDescent="0.25">
      <c r="C1187" s="20" t="s">
        <v>2311</v>
      </c>
      <c r="D1187" t="s">
        <v>2312</v>
      </c>
      <c r="E1187" s="74">
        <v>4</v>
      </c>
      <c r="F1187" s="77"/>
      <c r="G1187" s="67">
        <v>4</v>
      </c>
      <c r="H1187" s="67">
        <v>4</v>
      </c>
    </row>
    <row r="1188" spans="3:8" x14ac:dyDescent="0.25">
      <c r="C1188" s="20" t="s">
        <v>2313</v>
      </c>
      <c r="D1188" t="s">
        <v>73</v>
      </c>
      <c r="E1188" s="74">
        <v>4</v>
      </c>
      <c r="F1188" s="77"/>
      <c r="G1188" s="67">
        <v>4</v>
      </c>
      <c r="H1188" s="67">
        <v>4</v>
      </c>
    </row>
    <row r="1189" spans="3:8" x14ac:dyDescent="0.25">
      <c r="C1189" s="20" t="s">
        <v>2314</v>
      </c>
      <c r="D1189" t="s">
        <v>2315</v>
      </c>
      <c r="E1189" s="74">
        <v>1</v>
      </c>
      <c r="F1189" s="77"/>
      <c r="G1189" s="67">
        <v>1</v>
      </c>
      <c r="H1189" s="67">
        <v>1</v>
      </c>
    </row>
    <row r="1190" spans="3:8" x14ac:dyDescent="0.25">
      <c r="C1190" s="20" t="s">
        <v>2316</v>
      </c>
      <c r="D1190" t="s">
        <v>2317</v>
      </c>
      <c r="E1190" s="74">
        <v>4</v>
      </c>
      <c r="F1190" s="77"/>
      <c r="G1190" s="67">
        <v>4</v>
      </c>
      <c r="H1190" s="67">
        <v>4</v>
      </c>
    </row>
    <row r="1191" spans="3:8" x14ac:dyDescent="0.25">
      <c r="C1191" s="20" t="s">
        <v>2318</v>
      </c>
      <c r="D1191" t="s">
        <v>697</v>
      </c>
      <c r="E1191" s="74">
        <v>2</v>
      </c>
      <c r="F1191" s="77"/>
      <c r="G1191" s="67">
        <v>2</v>
      </c>
      <c r="H1191" s="67">
        <v>2</v>
      </c>
    </row>
    <row r="1192" spans="3:8" x14ac:dyDescent="0.25">
      <c r="C1192" s="20" t="s">
        <v>2319</v>
      </c>
      <c r="D1192" t="s">
        <v>698</v>
      </c>
      <c r="E1192" s="74">
        <v>1</v>
      </c>
      <c r="F1192" s="77"/>
      <c r="G1192" s="67">
        <v>1</v>
      </c>
      <c r="H1192" s="67">
        <v>1</v>
      </c>
    </row>
    <row r="1193" spans="3:8" x14ac:dyDescent="0.25">
      <c r="C1193" s="20" t="s">
        <v>2320</v>
      </c>
      <c r="D1193" t="s">
        <v>385</v>
      </c>
      <c r="E1193" s="74">
        <v>3</v>
      </c>
      <c r="F1193" s="77"/>
      <c r="G1193" s="67">
        <v>3</v>
      </c>
      <c r="H1193" s="67">
        <v>3</v>
      </c>
    </row>
    <row r="1194" spans="3:8" x14ac:dyDescent="0.25">
      <c r="C1194" s="20" t="s">
        <v>2322</v>
      </c>
      <c r="D1194" t="s">
        <v>3337</v>
      </c>
      <c r="E1194" s="74">
        <v>4</v>
      </c>
      <c r="F1194" s="77"/>
      <c r="G1194" s="67">
        <v>4</v>
      </c>
      <c r="H1194" s="67">
        <v>4</v>
      </c>
    </row>
    <row r="1195" spans="3:8" x14ac:dyDescent="0.25">
      <c r="C1195" s="20" t="s">
        <v>2323</v>
      </c>
      <c r="D1195" t="s">
        <v>386</v>
      </c>
      <c r="E1195" s="74">
        <v>3</v>
      </c>
      <c r="F1195" s="77"/>
      <c r="G1195" s="67">
        <v>3</v>
      </c>
      <c r="H1195" s="67">
        <v>3</v>
      </c>
    </row>
    <row r="1196" spans="3:8" x14ac:dyDescent="0.25">
      <c r="C1196" s="20" t="s">
        <v>2324</v>
      </c>
      <c r="D1196" t="s">
        <v>387</v>
      </c>
      <c r="E1196" s="74">
        <v>1</v>
      </c>
      <c r="F1196" s="77"/>
      <c r="G1196" s="67">
        <v>1</v>
      </c>
      <c r="H1196" s="67">
        <v>1</v>
      </c>
    </row>
    <row r="1197" spans="3:8" x14ac:dyDescent="0.25">
      <c r="C1197" s="20" t="s">
        <v>2325</v>
      </c>
      <c r="D1197" t="s">
        <v>699</v>
      </c>
      <c r="E1197" s="74">
        <v>1</v>
      </c>
      <c r="F1197" s="77"/>
      <c r="G1197" s="67">
        <v>1</v>
      </c>
      <c r="H1197" s="67">
        <v>1</v>
      </c>
    </row>
    <row r="1198" spans="3:8" x14ac:dyDescent="0.25">
      <c r="C1198" s="20" t="s">
        <v>2326</v>
      </c>
      <c r="D1198" t="s">
        <v>2327</v>
      </c>
      <c r="E1198" s="74">
        <v>1</v>
      </c>
      <c r="F1198" s="77"/>
      <c r="G1198" s="67">
        <v>1</v>
      </c>
      <c r="H1198" s="67">
        <v>1</v>
      </c>
    </row>
    <row r="1199" spans="3:8" x14ac:dyDescent="0.25">
      <c r="C1199" s="20" t="s">
        <v>2328</v>
      </c>
      <c r="D1199" t="s">
        <v>124</v>
      </c>
      <c r="E1199" s="74">
        <v>1</v>
      </c>
      <c r="F1199" s="77"/>
      <c r="G1199" s="67">
        <v>1</v>
      </c>
      <c r="H1199" s="67">
        <v>1</v>
      </c>
    </row>
    <row r="1200" spans="3:8" x14ac:dyDescent="0.25">
      <c r="C1200" s="20" t="s">
        <v>2329</v>
      </c>
      <c r="D1200" t="s">
        <v>700</v>
      </c>
      <c r="E1200" s="74">
        <v>1</v>
      </c>
      <c r="F1200" s="77"/>
      <c r="G1200" s="67">
        <v>1</v>
      </c>
      <c r="H1200" s="67">
        <v>1</v>
      </c>
    </row>
    <row r="1201" spans="3:8" x14ac:dyDescent="0.25">
      <c r="C1201" s="20" t="s">
        <v>2330</v>
      </c>
      <c r="D1201" t="s">
        <v>251</v>
      </c>
      <c r="E1201" s="74">
        <v>1</v>
      </c>
      <c r="F1201" s="77"/>
      <c r="G1201" s="67">
        <v>1</v>
      </c>
      <c r="H1201" s="67">
        <v>1</v>
      </c>
    </row>
    <row r="1202" spans="3:8" x14ac:dyDescent="0.25">
      <c r="C1202" s="20" t="s">
        <v>2331</v>
      </c>
      <c r="D1202" t="s">
        <v>701</v>
      </c>
      <c r="E1202" s="74">
        <v>1</v>
      </c>
      <c r="F1202" s="77"/>
      <c r="G1202" s="67">
        <v>1</v>
      </c>
      <c r="H1202" s="67">
        <v>1</v>
      </c>
    </row>
    <row r="1203" spans="3:8" x14ac:dyDescent="0.25">
      <c r="C1203" s="20" t="s">
        <v>2332</v>
      </c>
      <c r="D1203" t="s">
        <v>388</v>
      </c>
      <c r="E1203" s="74">
        <v>1</v>
      </c>
      <c r="F1203" s="77"/>
      <c r="G1203" s="67">
        <v>1</v>
      </c>
      <c r="H1203" s="67">
        <v>1</v>
      </c>
    </row>
    <row r="1204" spans="3:8" x14ac:dyDescent="0.25">
      <c r="C1204" s="20" t="s">
        <v>2333</v>
      </c>
      <c r="D1204" t="s">
        <v>702</v>
      </c>
      <c r="E1204" s="74">
        <v>1</v>
      </c>
      <c r="F1204" s="77"/>
      <c r="G1204" s="67">
        <v>1</v>
      </c>
      <c r="H1204" s="67">
        <v>1</v>
      </c>
    </row>
    <row r="1205" spans="3:8" x14ac:dyDescent="0.25">
      <c r="C1205" s="20" t="s">
        <v>2334</v>
      </c>
      <c r="D1205" t="s">
        <v>703</v>
      </c>
      <c r="E1205" s="74">
        <v>1</v>
      </c>
      <c r="F1205" s="77"/>
      <c r="G1205" s="67">
        <v>1</v>
      </c>
      <c r="H1205" s="67">
        <v>1</v>
      </c>
    </row>
    <row r="1206" spans="3:8" x14ac:dyDescent="0.25">
      <c r="C1206" s="20" t="s">
        <v>2335</v>
      </c>
      <c r="D1206" t="s">
        <v>389</v>
      </c>
      <c r="E1206" s="74">
        <v>1</v>
      </c>
      <c r="F1206" s="77"/>
      <c r="G1206" s="67">
        <v>1</v>
      </c>
      <c r="H1206" s="67">
        <v>1</v>
      </c>
    </row>
    <row r="1207" spans="3:8" x14ac:dyDescent="0.25">
      <c r="C1207" s="20" t="s">
        <v>2336</v>
      </c>
      <c r="D1207" t="s">
        <v>390</v>
      </c>
      <c r="E1207" s="74">
        <v>1</v>
      </c>
      <c r="F1207" s="77"/>
      <c r="G1207" s="67">
        <v>1</v>
      </c>
      <c r="H1207" s="67">
        <v>1</v>
      </c>
    </row>
    <row r="1208" spans="3:8" x14ac:dyDescent="0.25">
      <c r="C1208" s="20" t="s">
        <v>2337</v>
      </c>
      <c r="D1208" t="s">
        <v>125</v>
      </c>
      <c r="E1208" s="74">
        <v>1</v>
      </c>
      <c r="F1208" s="77"/>
      <c r="G1208" s="67">
        <v>1</v>
      </c>
      <c r="H1208" s="67">
        <v>2</v>
      </c>
    </row>
    <row r="1209" spans="3:8" x14ac:dyDescent="0.25">
      <c r="C1209" s="20" t="s">
        <v>2338</v>
      </c>
      <c r="D1209" t="s">
        <v>126</v>
      </c>
      <c r="E1209" s="74">
        <v>1</v>
      </c>
      <c r="F1209" s="77"/>
      <c r="G1209" s="67">
        <v>1</v>
      </c>
      <c r="H1209" s="67">
        <v>2</v>
      </c>
    </row>
    <row r="1210" spans="3:8" x14ac:dyDescent="0.25">
      <c r="C1210" s="20" t="s">
        <v>2339</v>
      </c>
      <c r="D1210" t="s">
        <v>391</v>
      </c>
      <c r="E1210" s="74">
        <v>1</v>
      </c>
      <c r="F1210" s="77"/>
      <c r="G1210" s="67">
        <v>1</v>
      </c>
      <c r="H1210" s="67">
        <v>1</v>
      </c>
    </row>
    <row r="1211" spans="3:8" x14ac:dyDescent="0.25">
      <c r="C1211" s="20" t="s">
        <v>2340</v>
      </c>
      <c r="D1211" t="s">
        <v>2341</v>
      </c>
      <c r="E1211" s="74">
        <v>1</v>
      </c>
      <c r="F1211" s="77"/>
      <c r="G1211" s="67">
        <v>1</v>
      </c>
      <c r="H1211" s="67">
        <v>1</v>
      </c>
    </row>
    <row r="1212" spans="3:8" x14ac:dyDescent="0.25">
      <c r="C1212" s="20" t="s">
        <v>2342</v>
      </c>
      <c r="D1212" t="s">
        <v>2343</v>
      </c>
      <c r="E1212" s="74">
        <v>2</v>
      </c>
      <c r="F1212" s="77"/>
      <c r="G1212" s="67">
        <v>2</v>
      </c>
      <c r="H1212" s="67">
        <v>2</v>
      </c>
    </row>
    <row r="1213" spans="3:8" x14ac:dyDescent="0.25">
      <c r="C1213" s="20" t="s">
        <v>2344</v>
      </c>
      <c r="D1213" t="s">
        <v>2345</v>
      </c>
      <c r="E1213" s="74">
        <v>2</v>
      </c>
      <c r="F1213" s="77"/>
      <c r="G1213" s="67">
        <v>2</v>
      </c>
      <c r="H1213" s="67">
        <v>2</v>
      </c>
    </row>
    <row r="1214" spans="3:8" x14ac:dyDescent="0.25">
      <c r="C1214" s="20" t="s">
        <v>2346</v>
      </c>
      <c r="D1214" t="s">
        <v>704</v>
      </c>
      <c r="E1214" s="74">
        <v>1</v>
      </c>
      <c r="F1214" s="77"/>
      <c r="G1214" s="67">
        <v>1</v>
      </c>
      <c r="H1214" s="67">
        <v>1</v>
      </c>
    </row>
    <row r="1215" spans="3:8" x14ac:dyDescent="0.25">
      <c r="C1215" s="20" t="s">
        <v>2347</v>
      </c>
      <c r="D1215" t="s">
        <v>392</v>
      </c>
      <c r="E1215" s="74">
        <v>1</v>
      </c>
      <c r="F1215" s="77"/>
      <c r="G1215" s="67">
        <v>1</v>
      </c>
      <c r="H1215" s="67">
        <v>1</v>
      </c>
    </row>
    <row r="1216" spans="3:8" x14ac:dyDescent="0.25">
      <c r="C1216" s="20" t="s">
        <v>2348</v>
      </c>
      <c r="D1216" t="s">
        <v>127</v>
      </c>
      <c r="E1216" s="74">
        <v>1</v>
      </c>
      <c r="F1216" s="77"/>
      <c r="G1216" s="67">
        <v>1</v>
      </c>
      <c r="H1216" s="67">
        <v>2</v>
      </c>
    </row>
    <row r="1217" spans="3:8" x14ac:dyDescent="0.25">
      <c r="C1217" s="20" t="s">
        <v>2349</v>
      </c>
      <c r="D1217" t="s">
        <v>128</v>
      </c>
      <c r="E1217" s="74">
        <v>1</v>
      </c>
      <c r="F1217" s="77"/>
      <c r="G1217" s="67">
        <v>1</v>
      </c>
      <c r="H1217" s="67">
        <v>2</v>
      </c>
    </row>
    <row r="1218" spans="3:8" x14ac:dyDescent="0.25">
      <c r="C1218" s="20" t="s">
        <v>2350</v>
      </c>
      <c r="D1218" t="s">
        <v>129</v>
      </c>
      <c r="E1218" s="74">
        <v>1</v>
      </c>
      <c r="F1218" s="77"/>
      <c r="G1218" s="67">
        <v>1</v>
      </c>
      <c r="H1218" s="67">
        <v>2</v>
      </c>
    </row>
    <row r="1219" spans="3:8" x14ac:dyDescent="0.25">
      <c r="C1219" s="20" t="s">
        <v>2351</v>
      </c>
      <c r="D1219" t="s">
        <v>130</v>
      </c>
      <c r="E1219" s="74">
        <v>1</v>
      </c>
      <c r="F1219" s="77"/>
      <c r="G1219" s="67">
        <v>1</v>
      </c>
      <c r="H1219" s="67">
        <v>2</v>
      </c>
    </row>
    <row r="1220" spans="3:8" x14ac:dyDescent="0.25">
      <c r="C1220" s="20" t="s">
        <v>2352</v>
      </c>
      <c r="D1220" t="s">
        <v>131</v>
      </c>
      <c r="E1220" s="74">
        <v>1</v>
      </c>
      <c r="F1220" s="77"/>
      <c r="G1220" s="67">
        <v>1</v>
      </c>
      <c r="H1220" s="67">
        <v>2</v>
      </c>
    </row>
    <row r="1221" spans="3:8" x14ac:dyDescent="0.25">
      <c r="C1221" s="20" t="s">
        <v>2353</v>
      </c>
      <c r="D1221" t="s">
        <v>252</v>
      </c>
      <c r="E1221" s="74">
        <v>0</v>
      </c>
      <c r="F1221" s="77"/>
      <c r="G1221" s="67">
        <v>0</v>
      </c>
      <c r="H1221" s="67">
        <v>0</v>
      </c>
    </row>
    <row r="1222" spans="3:8" x14ac:dyDescent="0.25">
      <c r="C1222" s="20" t="s">
        <v>2354</v>
      </c>
      <c r="D1222" t="s">
        <v>132</v>
      </c>
      <c r="E1222" s="74">
        <v>2</v>
      </c>
      <c r="F1222" s="77"/>
      <c r="G1222" s="67">
        <v>2</v>
      </c>
      <c r="H1222" s="67">
        <v>2</v>
      </c>
    </row>
    <row r="1223" spans="3:8" x14ac:dyDescent="0.25">
      <c r="C1223" s="20" t="s">
        <v>2355</v>
      </c>
      <c r="D1223" t="s">
        <v>133</v>
      </c>
      <c r="E1223" s="74">
        <v>2</v>
      </c>
      <c r="F1223" s="77"/>
      <c r="G1223" s="67">
        <v>2</v>
      </c>
      <c r="H1223" s="67">
        <v>2</v>
      </c>
    </row>
    <row r="1224" spans="3:8" x14ac:dyDescent="0.25">
      <c r="C1224" s="20" t="s">
        <v>2356</v>
      </c>
      <c r="D1224" t="s">
        <v>2357</v>
      </c>
      <c r="E1224" s="74">
        <v>4</v>
      </c>
      <c r="F1224" s="77" t="s">
        <v>3429</v>
      </c>
      <c r="G1224" s="67">
        <v>4</v>
      </c>
      <c r="H1224" s="67">
        <v>4</v>
      </c>
    </row>
    <row r="1225" spans="3:8" x14ac:dyDescent="0.25">
      <c r="C1225" s="20" t="s">
        <v>2358</v>
      </c>
      <c r="D1225" t="s">
        <v>23</v>
      </c>
      <c r="E1225" s="74">
        <v>4</v>
      </c>
      <c r="F1225" s="77" t="s">
        <v>3429</v>
      </c>
      <c r="G1225" s="67">
        <v>4</v>
      </c>
      <c r="H1225" s="67">
        <v>4</v>
      </c>
    </row>
    <row r="1226" spans="3:8" x14ac:dyDescent="0.25">
      <c r="C1226" s="20" t="s">
        <v>2359</v>
      </c>
      <c r="D1226" t="s">
        <v>2360</v>
      </c>
      <c r="E1226" s="74">
        <v>4</v>
      </c>
      <c r="F1226" s="77" t="s">
        <v>3429</v>
      </c>
      <c r="G1226" s="67">
        <v>4</v>
      </c>
      <c r="H1226" s="67">
        <v>4</v>
      </c>
    </row>
    <row r="1227" spans="3:8" x14ac:dyDescent="0.25">
      <c r="C1227" s="20" t="s">
        <v>2361</v>
      </c>
      <c r="D1227" t="s">
        <v>2362</v>
      </c>
      <c r="E1227" s="74">
        <v>4</v>
      </c>
      <c r="F1227" s="77" t="s">
        <v>3429</v>
      </c>
      <c r="G1227" s="67">
        <v>4</v>
      </c>
      <c r="H1227" s="67">
        <v>4</v>
      </c>
    </row>
    <row r="1228" spans="3:8" x14ac:dyDescent="0.25">
      <c r="C1228" s="20" t="s">
        <v>2363</v>
      </c>
      <c r="D1228" t="s">
        <v>2364</v>
      </c>
      <c r="E1228" s="74">
        <v>4</v>
      </c>
      <c r="F1228" s="77" t="s">
        <v>3429</v>
      </c>
      <c r="G1228" s="67">
        <v>4</v>
      </c>
      <c r="H1228" s="67">
        <v>4</v>
      </c>
    </row>
    <row r="1229" spans="3:8" x14ac:dyDescent="0.25">
      <c r="C1229" s="20" t="s">
        <v>2365</v>
      </c>
      <c r="D1229" t="s">
        <v>705</v>
      </c>
      <c r="E1229" s="74">
        <v>3</v>
      </c>
      <c r="F1229" s="77"/>
      <c r="G1229" s="67">
        <v>3</v>
      </c>
      <c r="H1229" s="67">
        <v>3</v>
      </c>
    </row>
    <row r="1230" spans="3:8" x14ac:dyDescent="0.25">
      <c r="C1230" s="20" t="s">
        <v>2366</v>
      </c>
      <c r="D1230" t="s">
        <v>134</v>
      </c>
      <c r="E1230" s="74">
        <v>3</v>
      </c>
      <c r="F1230" s="77"/>
      <c r="G1230" s="67">
        <v>3</v>
      </c>
      <c r="H1230" s="67">
        <v>3</v>
      </c>
    </row>
    <row r="1231" spans="3:8" x14ac:dyDescent="0.25">
      <c r="C1231" s="20" t="s">
        <v>2367</v>
      </c>
      <c r="D1231" t="s">
        <v>706</v>
      </c>
      <c r="E1231" s="74">
        <v>4</v>
      </c>
      <c r="F1231" s="77" t="s">
        <v>3429</v>
      </c>
      <c r="G1231" s="67">
        <v>4</v>
      </c>
      <c r="H1231" s="67">
        <v>4</v>
      </c>
    </row>
    <row r="1232" spans="3:8" x14ac:dyDescent="0.25">
      <c r="C1232" s="20" t="s">
        <v>2368</v>
      </c>
      <c r="D1232" t="s">
        <v>2369</v>
      </c>
      <c r="E1232" s="74">
        <v>1</v>
      </c>
      <c r="F1232" s="77"/>
      <c r="G1232" s="67">
        <v>1</v>
      </c>
      <c r="H1232" s="67">
        <v>1</v>
      </c>
    </row>
    <row r="1233" spans="3:8" x14ac:dyDescent="0.25">
      <c r="C1233" s="20" t="s">
        <v>2370</v>
      </c>
      <c r="D1233" t="s">
        <v>2371</v>
      </c>
      <c r="E1233" s="74">
        <v>1</v>
      </c>
      <c r="F1233" s="77"/>
      <c r="G1233" s="67">
        <v>1</v>
      </c>
      <c r="H1233" s="67">
        <v>1</v>
      </c>
    </row>
    <row r="1234" spans="3:8" x14ac:dyDescent="0.25">
      <c r="C1234" s="20" t="s">
        <v>2372</v>
      </c>
      <c r="D1234" t="s">
        <v>2373</v>
      </c>
      <c r="E1234" s="74">
        <v>1</v>
      </c>
      <c r="F1234" s="77"/>
      <c r="G1234" s="67">
        <v>1</v>
      </c>
      <c r="H1234" s="67">
        <v>1</v>
      </c>
    </row>
    <row r="1235" spans="3:8" x14ac:dyDescent="0.25">
      <c r="C1235" s="20" t="s">
        <v>2374</v>
      </c>
      <c r="D1235" t="s">
        <v>2375</v>
      </c>
      <c r="E1235" s="74">
        <v>1</v>
      </c>
      <c r="F1235" s="77"/>
      <c r="G1235" s="67">
        <v>1</v>
      </c>
      <c r="H1235" s="67">
        <v>1</v>
      </c>
    </row>
    <row r="1236" spans="3:8" x14ac:dyDescent="0.25">
      <c r="C1236" s="20" t="s">
        <v>2376</v>
      </c>
      <c r="D1236" t="s">
        <v>2377</v>
      </c>
      <c r="E1236" s="74">
        <v>4</v>
      </c>
      <c r="F1236" s="77" t="s">
        <v>3429</v>
      </c>
      <c r="G1236" s="67">
        <v>4</v>
      </c>
      <c r="H1236" s="67">
        <v>4</v>
      </c>
    </row>
    <row r="1237" spans="3:8" x14ac:dyDescent="0.25">
      <c r="C1237" s="20" t="s">
        <v>2378</v>
      </c>
      <c r="D1237" t="s">
        <v>2379</v>
      </c>
      <c r="E1237" s="74">
        <v>4</v>
      </c>
      <c r="F1237" s="77" t="s">
        <v>3429</v>
      </c>
      <c r="G1237" s="67">
        <v>4</v>
      </c>
      <c r="H1237" s="67">
        <v>4</v>
      </c>
    </row>
    <row r="1238" spans="3:8" x14ac:dyDescent="0.25">
      <c r="C1238" s="20" t="s">
        <v>2380</v>
      </c>
      <c r="D1238" t="s">
        <v>707</v>
      </c>
      <c r="E1238" s="74">
        <v>4</v>
      </c>
      <c r="F1238" s="77" t="s">
        <v>3429</v>
      </c>
      <c r="G1238" s="67">
        <v>4</v>
      </c>
      <c r="H1238" s="67">
        <v>4</v>
      </c>
    </row>
    <row r="1239" spans="3:8" x14ac:dyDescent="0.25">
      <c r="C1239" s="20" t="s">
        <v>2381</v>
      </c>
      <c r="D1239" t="s">
        <v>393</v>
      </c>
      <c r="E1239" s="74">
        <v>4</v>
      </c>
      <c r="F1239" s="77" t="s">
        <v>3429</v>
      </c>
      <c r="G1239" s="67">
        <v>4</v>
      </c>
      <c r="H1239" s="67">
        <v>4</v>
      </c>
    </row>
    <row r="1240" spans="3:8" x14ac:dyDescent="0.25">
      <c r="C1240" s="20" t="s">
        <v>2382</v>
      </c>
      <c r="D1240" t="s">
        <v>708</v>
      </c>
      <c r="E1240" s="74">
        <v>4</v>
      </c>
      <c r="F1240" s="77" t="s">
        <v>3429</v>
      </c>
      <c r="G1240" s="67">
        <v>4</v>
      </c>
      <c r="H1240" s="67">
        <v>4</v>
      </c>
    </row>
    <row r="1241" spans="3:8" x14ac:dyDescent="0.25">
      <c r="C1241" s="20" t="s">
        <v>2383</v>
      </c>
      <c r="D1241" t="s">
        <v>709</v>
      </c>
      <c r="E1241" s="74">
        <v>4</v>
      </c>
      <c r="F1241" s="77"/>
      <c r="G1241" s="67">
        <v>4</v>
      </c>
      <c r="H1241" s="67">
        <v>4</v>
      </c>
    </row>
    <row r="1242" spans="3:8" x14ac:dyDescent="0.25">
      <c r="C1242" s="20" t="s">
        <v>2384</v>
      </c>
      <c r="D1242" t="s">
        <v>710</v>
      </c>
      <c r="E1242" s="74">
        <v>3</v>
      </c>
      <c r="F1242" s="77"/>
      <c r="G1242" s="67">
        <v>3</v>
      </c>
      <c r="H1242" s="67">
        <v>3</v>
      </c>
    </row>
    <row r="1243" spans="3:8" x14ac:dyDescent="0.25">
      <c r="C1243" s="20" t="s">
        <v>2385</v>
      </c>
      <c r="D1243" t="s">
        <v>394</v>
      </c>
      <c r="E1243" s="74">
        <v>3</v>
      </c>
      <c r="F1243" s="77"/>
      <c r="G1243" s="67">
        <v>3</v>
      </c>
      <c r="H1243" s="67">
        <v>3</v>
      </c>
    </row>
    <row r="1244" spans="3:8" x14ac:dyDescent="0.25">
      <c r="C1244" s="20" t="s">
        <v>2386</v>
      </c>
      <c r="D1244" t="s">
        <v>711</v>
      </c>
      <c r="E1244" s="74">
        <v>3</v>
      </c>
      <c r="F1244" s="77" t="s">
        <v>3429</v>
      </c>
      <c r="G1244" s="67">
        <v>3</v>
      </c>
      <c r="H1244" s="67">
        <v>3</v>
      </c>
    </row>
    <row r="1245" spans="3:8" x14ac:dyDescent="0.25">
      <c r="C1245" s="20" t="s">
        <v>2387</v>
      </c>
      <c r="D1245" t="s">
        <v>395</v>
      </c>
      <c r="E1245" s="74">
        <v>3</v>
      </c>
      <c r="F1245" s="77" t="s">
        <v>3429</v>
      </c>
      <c r="G1245" s="67">
        <v>3</v>
      </c>
      <c r="H1245" s="67">
        <v>3</v>
      </c>
    </row>
    <row r="1246" spans="3:8" x14ac:dyDescent="0.25">
      <c r="C1246" s="20" t="s">
        <v>2388</v>
      </c>
      <c r="D1246" t="s">
        <v>2389</v>
      </c>
      <c r="E1246" s="74">
        <v>2</v>
      </c>
      <c r="F1246" s="77"/>
      <c r="G1246" s="67">
        <v>2</v>
      </c>
      <c r="H1246" s="67">
        <v>2</v>
      </c>
    </row>
    <row r="1247" spans="3:8" x14ac:dyDescent="0.25">
      <c r="C1247" s="20" t="s">
        <v>2390</v>
      </c>
      <c r="D1247" t="s">
        <v>2391</v>
      </c>
      <c r="E1247" s="74">
        <v>2</v>
      </c>
      <c r="F1247" s="77"/>
      <c r="G1247" s="67">
        <v>2</v>
      </c>
      <c r="H1247" s="67">
        <v>2</v>
      </c>
    </row>
    <row r="1248" spans="3:8" x14ac:dyDescent="0.25">
      <c r="C1248" s="20" t="s">
        <v>2392</v>
      </c>
      <c r="D1248" t="s">
        <v>2393</v>
      </c>
      <c r="E1248" s="74">
        <v>1</v>
      </c>
      <c r="F1248" s="77"/>
      <c r="G1248" s="67">
        <v>1</v>
      </c>
      <c r="H1248" s="67">
        <v>1</v>
      </c>
    </row>
    <row r="1249" spans="3:8" x14ac:dyDescent="0.25">
      <c r="C1249" s="20" t="s">
        <v>2394</v>
      </c>
      <c r="D1249" t="s">
        <v>712</v>
      </c>
      <c r="E1249" s="74">
        <v>1</v>
      </c>
      <c r="F1249" s="77"/>
      <c r="G1249" s="67">
        <v>1</v>
      </c>
      <c r="H1249" s="67">
        <v>1</v>
      </c>
    </row>
    <row r="1250" spans="3:8" x14ac:dyDescent="0.25">
      <c r="C1250" s="20" t="s">
        <v>2395</v>
      </c>
      <c r="D1250" t="s">
        <v>135</v>
      </c>
      <c r="E1250" s="74">
        <v>1</v>
      </c>
      <c r="F1250" s="77"/>
      <c r="G1250" s="67">
        <v>1</v>
      </c>
      <c r="H1250" s="67">
        <v>1</v>
      </c>
    </row>
    <row r="1251" spans="3:8" x14ac:dyDescent="0.25">
      <c r="C1251" s="20" t="s">
        <v>2396</v>
      </c>
      <c r="D1251" t="s">
        <v>713</v>
      </c>
      <c r="E1251" s="74">
        <v>1</v>
      </c>
      <c r="F1251" s="77"/>
      <c r="G1251" s="67">
        <v>1</v>
      </c>
      <c r="H1251" s="67">
        <v>1</v>
      </c>
    </row>
    <row r="1252" spans="3:8" x14ac:dyDescent="0.25">
      <c r="C1252" s="20" t="s">
        <v>2397</v>
      </c>
      <c r="D1252" t="s">
        <v>136</v>
      </c>
      <c r="E1252" s="74">
        <v>1</v>
      </c>
      <c r="F1252" s="77"/>
      <c r="G1252" s="67">
        <v>1</v>
      </c>
      <c r="H1252" s="67">
        <v>1</v>
      </c>
    </row>
    <row r="1253" spans="3:8" x14ac:dyDescent="0.25">
      <c r="C1253" s="20" t="s">
        <v>2398</v>
      </c>
      <c r="D1253" t="s">
        <v>2399</v>
      </c>
      <c r="E1253" s="74">
        <v>4</v>
      </c>
      <c r="F1253" s="77"/>
      <c r="G1253" s="67">
        <v>4</v>
      </c>
      <c r="H1253" s="67">
        <v>4</v>
      </c>
    </row>
    <row r="1254" spans="3:8" x14ac:dyDescent="0.25">
      <c r="C1254" s="20" t="s">
        <v>2400</v>
      </c>
      <c r="D1254" t="s">
        <v>714</v>
      </c>
      <c r="E1254" s="74">
        <v>4</v>
      </c>
      <c r="F1254" s="77" t="s">
        <v>3429</v>
      </c>
      <c r="G1254" s="67">
        <v>4</v>
      </c>
      <c r="H1254" s="67">
        <v>4</v>
      </c>
    </row>
    <row r="1255" spans="3:8" x14ac:dyDescent="0.25">
      <c r="C1255" s="20" t="s">
        <v>2401</v>
      </c>
      <c r="D1255" t="s">
        <v>715</v>
      </c>
      <c r="E1255" s="74">
        <v>3</v>
      </c>
      <c r="F1255" s="77"/>
      <c r="G1255" s="67">
        <v>3</v>
      </c>
      <c r="H1255" s="67">
        <v>3</v>
      </c>
    </row>
    <row r="1256" spans="3:8" x14ac:dyDescent="0.25">
      <c r="C1256" s="20" t="s">
        <v>3338</v>
      </c>
      <c r="D1256" t="s">
        <v>3339</v>
      </c>
      <c r="E1256" s="74">
        <v>4</v>
      </c>
      <c r="F1256" s="77" t="s">
        <v>3429</v>
      </c>
      <c r="G1256" s="67">
        <v>4</v>
      </c>
      <c r="H1256" s="67">
        <v>4</v>
      </c>
    </row>
    <row r="1257" spans="3:8" x14ac:dyDescent="0.25">
      <c r="C1257" s="20" t="s">
        <v>2402</v>
      </c>
      <c r="D1257" t="s">
        <v>2403</v>
      </c>
      <c r="E1257" s="74">
        <v>4</v>
      </c>
      <c r="F1257" s="77"/>
      <c r="G1257" s="67">
        <v>4</v>
      </c>
      <c r="H1257" s="67">
        <v>4</v>
      </c>
    </row>
    <row r="1258" spans="3:8" x14ac:dyDescent="0.25">
      <c r="C1258" s="20" t="s">
        <v>2404</v>
      </c>
      <c r="D1258" t="s">
        <v>137</v>
      </c>
      <c r="E1258" s="74">
        <v>2</v>
      </c>
      <c r="F1258" s="77"/>
      <c r="G1258" s="67">
        <v>2</v>
      </c>
      <c r="H1258" s="67">
        <v>2</v>
      </c>
    </row>
    <row r="1259" spans="3:8" x14ac:dyDescent="0.25">
      <c r="C1259" s="20" t="s">
        <v>2405</v>
      </c>
      <c r="D1259" t="s">
        <v>716</v>
      </c>
      <c r="E1259" s="74">
        <v>4</v>
      </c>
      <c r="F1259" s="77"/>
      <c r="G1259" s="67">
        <v>4</v>
      </c>
      <c r="H1259" s="67">
        <v>4</v>
      </c>
    </row>
    <row r="1260" spans="3:8" x14ac:dyDescent="0.25">
      <c r="C1260" s="20" t="s">
        <v>2406</v>
      </c>
      <c r="D1260" t="s">
        <v>2407</v>
      </c>
      <c r="E1260" s="74">
        <v>2</v>
      </c>
      <c r="F1260" s="77"/>
      <c r="G1260" s="67">
        <v>2</v>
      </c>
      <c r="H1260" s="67">
        <v>2</v>
      </c>
    </row>
    <row r="1261" spans="3:8" x14ac:dyDescent="0.25">
      <c r="C1261" s="20" t="s">
        <v>2408</v>
      </c>
      <c r="D1261" t="s">
        <v>2409</v>
      </c>
      <c r="E1261" s="74">
        <v>2</v>
      </c>
      <c r="F1261" s="77"/>
      <c r="G1261" s="67">
        <v>2</v>
      </c>
      <c r="H1261" s="67">
        <v>2</v>
      </c>
    </row>
    <row r="1262" spans="3:8" x14ac:dyDescent="0.25">
      <c r="C1262" s="20" t="s">
        <v>2410</v>
      </c>
      <c r="D1262" t="s">
        <v>717</v>
      </c>
      <c r="E1262" s="74">
        <v>3</v>
      </c>
      <c r="F1262" s="77"/>
      <c r="G1262" s="67">
        <v>3</v>
      </c>
      <c r="H1262" s="67">
        <v>3</v>
      </c>
    </row>
    <row r="1263" spans="3:8" x14ac:dyDescent="0.25">
      <c r="C1263" s="20" t="s">
        <v>2411</v>
      </c>
      <c r="D1263" t="s">
        <v>718</v>
      </c>
      <c r="E1263" s="74">
        <v>4</v>
      </c>
      <c r="F1263" s="77"/>
      <c r="G1263" s="67">
        <v>4</v>
      </c>
      <c r="H1263" s="67">
        <v>4</v>
      </c>
    </row>
    <row r="1264" spans="3:8" x14ac:dyDescent="0.25">
      <c r="C1264" s="20" t="s">
        <v>2412</v>
      </c>
      <c r="D1264" t="s">
        <v>719</v>
      </c>
      <c r="E1264" s="74">
        <v>4</v>
      </c>
      <c r="F1264" s="77"/>
      <c r="G1264" s="67">
        <v>4</v>
      </c>
      <c r="H1264" s="67">
        <v>4</v>
      </c>
    </row>
    <row r="1265" spans="3:8" x14ac:dyDescent="0.25">
      <c r="C1265" s="20" t="s">
        <v>2413</v>
      </c>
      <c r="D1265" t="s">
        <v>720</v>
      </c>
      <c r="E1265" s="74">
        <v>4</v>
      </c>
      <c r="F1265" s="77"/>
      <c r="G1265" s="67">
        <v>4</v>
      </c>
      <c r="H1265" s="67">
        <v>4</v>
      </c>
    </row>
    <row r="1266" spans="3:8" x14ac:dyDescent="0.25">
      <c r="C1266" s="20" t="s">
        <v>2414</v>
      </c>
      <c r="D1266" t="s">
        <v>890</v>
      </c>
      <c r="E1266" s="74">
        <v>1</v>
      </c>
      <c r="F1266" s="77"/>
      <c r="G1266" s="67">
        <v>1</v>
      </c>
      <c r="H1266" s="67">
        <v>4</v>
      </c>
    </row>
    <row r="1267" spans="3:8" x14ac:dyDescent="0.25">
      <c r="C1267" s="20" t="s">
        <v>2415</v>
      </c>
      <c r="D1267" t="s">
        <v>437</v>
      </c>
      <c r="E1267" s="74">
        <v>1</v>
      </c>
      <c r="F1267" s="77"/>
      <c r="G1267" s="67">
        <v>1</v>
      </c>
      <c r="H1267" s="67">
        <v>4</v>
      </c>
    </row>
    <row r="1268" spans="3:8" x14ac:dyDescent="0.25">
      <c r="C1268" s="20" t="s">
        <v>2416</v>
      </c>
      <c r="D1268" t="s">
        <v>721</v>
      </c>
      <c r="E1268" s="74">
        <v>4</v>
      </c>
      <c r="F1268" s="77"/>
      <c r="G1268" s="67">
        <v>4</v>
      </c>
      <c r="H1268" s="67">
        <v>4</v>
      </c>
    </row>
    <row r="1269" spans="3:8" x14ac:dyDescent="0.25">
      <c r="C1269" s="20" t="s">
        <v>2417</v>
      </c>
      <c r="D1269" t="s">
        <v>722</v>
      </c>
      <c r="E1269" s="74">
        <v>3</v>
      </c>
      <c r="F1269" s="77"/>
      <c r="G1269" s="67">
        <v>3</v>
      </c>
      <c r="H1269" s="67">
        <v>3</v>
      </c>
    </row>
    <row r="1270" spans="3:8" x14ac:dyDescent="0.25">
      <c r="C1270" s="20" t="s">
        <v>2418</v>
      </c>
      <c r="D1270" t="s">
        <v>2419</v>
      </c>
      <c r="E1270" s="74">
        <v>3</v>
      </c>
      <c r="F1270" s="77"/>
      <c r="G1270" s="67">
        <v>3</v>
      </c>
      <c r="H1270" s="67">
        <v>3</v>
      </c>
    </row>
    <row r="1271" spans="3:8" x14ac:dyDescent="0.25">
      <c r="C1271" s="20" t="s">
        <v>2420</v>
      </c>
      <c r="D1271" t="s">
        <v>2421</v>
      </c>
      <c r="E1271" s="74">
        <v>3</v>
      </c>
      <c r="F1271" s="77"/>
      <c r="G1271" s="67">
        <v>3</v>
      </c>
      <c r="H1271" s="67">
        <v>3</v>
      </c>
    </row>
    <row r="1272" spans="3:8" x14ac:dyDescent="0.25">
      <c r="C1272" s="20" t="s">
        <v>2422</v>
      </c>
      <c r="D1272" t="s">
        <v>723</v>
      </c>
      <c r="E1272" s="74">
        <v>3</v>
      </c>
      <c r="F1272" s="77"/>
      <c r="G1272" s="67">
        <v>3</v>
      </c>
      <c r="H1272" s="67">
        <v>3</v>
      </c>
    </row>
    <row r="1273" spans="3:8" x14ac:dyDescent="0.25">
      <c r="C1273" s="20" t="s">
        <v>2423</v>
      </c>
      <c r="D1273" t="s">
        <v>3340</v>
      </c>
      <c r="E1273" s="74">
        <v>4</v>
      </c>
      <c r="F1273" s="77" t="s">
        <v>3429</v>
      </c>
      <c r="G1273" s="67">
        <v>4</v>
      </c>
      <c r="H1273" s="67">
        <v>4</v>
      </c>
    </row>
    <row r="1274" spans="3:8" x14ac:dyDescent="0.25">
      <c r="C1274" s="20" t="s">
        <v>2424</v>
      </c>
      <c r="D1274" t="s">
        <v>2425</v>
      </c>
      <c r="E1274" s="74">
        <v>3</v>
      </c>
      <c r="F1274" s="77"/>
      <c r="G1274" s="67">
        <v>3</v>
      </c>
      <c r="H1274" s="67">
        <v>3</v>
      </c>
    </row>
    <row r="1275" spans="3:8" x14ac:dyDescent="0.25">
      <c r="C1275" s="20" t="s">
        <v>2426</v>
      </c>
      <c r="D1275" t="s">
        <v>396</v>
      </c>
      <c r="E1275" s="74">
        <v>3</v>
      </c>
      <c r="F1275" s="77"/>
      <c r="G1275" s="67">
        <v>3</v>
      </c>
      <c r="H1275" s="67">
        <v>3</v>
      </c>
    </row>
    <row r="1276" spans="3:8" x14ac:dyDescent="0.25">
      <c r="C1276" s="20" t="s">
        <v>2427</v>
      </c>
      <c r="D1276" t="s">
        <v>138</v>
      </c>
      <c r="E1276" s="74">
        <v>3</v>
      </c>
      <c r="F1276" s="77"/>
      <c r="G1276" s="67">
        <v>3</v>
      </c>
      <c r="H1276" s="67">
        <v>3</v>
      </c>
    </row>
    <row r="1277" spans="3:8" x14ac:dyDescent="0.25">
      <c r="C1277" s="20" t="s">
        <v>2428</v>
      </c>
      <c r="D1277" t="s">
        <v>2429</v>
      </c>
      <c r="E1277" s="74">
        <v>3</v>
      </c>
      <c r="F1277" s="77"/>
      <c r="G1277" s="67">
        <v>3</v>
      </c>
      <c r="H1277" s="67">
        <v>3</v>
      </c>
    </row>
    <row r="1278" spans="3:8" x14ac:dyDescent="0.25">
      <c r="C1278" s="20" t="s">
        <v>2430</v>
      </c>
      <c r="D1278" t="s">
        <v>2431</v>
      </c>
      <c r="E1278" s="74">
        <v>2</v>
      </c>
      <c r="F1278" s="77"/>
      <c r="G1278" s="67">
        <v>2</v>
      </c>
      <c r="H1278" s="67">
        <v>2</v>
      </c>
    </row>
    <row r="1279" spans="3:8" x14ac:dyDescent="0.25">
      <c r="C1279" s="20" t="s">
        <v>2432</v>
      </c>
      <c r="D1279" t="s">
        <v>2433</v>
      </c>
      <c r="E1279" s="74">
        <v>3</v>
      </c>
      <c r="F1279" s="77"/>
      <c r="G1279" s="67">
        <v>3</v>
      </c>
      <c r="H1279" s="67">
        <v>3</v>
      </c>
    </row>
    <row r="1280" spans="3:8" x14ac:dyDescent="0.25">
      <c r="C1280" s="20" t="s">
        <v>2434</v>
      </c>
      <c r="D1280" t="s">
        <v>3341</v>
      </c>
      <c r="E1280" s="74">
        <v>3</v>
      </c>
      <c r="F1280" s="77"/>
      <c r="G1280" s="67">
        <v>3</v>
      </c>
      <c r="H1280" s="67">
        <v>3</v>
      </c>
    </row>
    <row r="1281" spans="3:8" x14ac:dyDescent="0.25">
      <c r="C1281" s="20" t="s">
        <v>2435</v>
      </c>
      <c r="D1281" t="s">
        <v>724</v>
      </c>
      <c r="E1281" s="74">
        <v>3</v>
      </c>
      <c r="F1281" s="77"/>
      <c r="G1281" s="67">
        <v>3</v>
      </c>
      <c r="H1281" s="67">
        <v>3</v>
      </c>
    </row>
    <row r="1282" spans="3:8" x14ac:dyDescent="0.25">
      <c r="C1282" s="20" t="s">
        <v>2436</v>
      </c>
      <c r="D1282" t="s">
        <v>2437</v>
      </c>
      <c r="E1282" s="74">
        <v>3</v>
      </c>
      <c r="F1282" s="77"/>
      <c r="G1282" s="67">
        <v>3</v>
      </c>
      <c r="H1282" s="67">
        <v>3</v>
      </c>
    </row>
    <row r="1283" spans="3:8" x14ac:dyDescent="0.25">
      <c r="C1283" s="20" t="s">
        <v>2438</v>
      </c>
      <c r="D1283" t="s">
        <v>397</v>
      </c>
      <c r="E1283" s="74">
        <v>1</v>
      </c>
      <c r="F1283" s="77"/>
      <c r="G1283" s="67">
        <v>1</v>
      </c>
      <c r="H1283" s="67">
        <v>1</v>
      </c>
    </row>
    <row r="1284" spans="3:8" x14ac:dyDescent="0.25">
      <c r="C1284" s="20" t="s">
        <v>2439</v>
      </c>
      <c r="D1284" t="s">
        <v>725</v>
      </c>
      <c r="E1284" s="74">
        <v>3</v>
      </c>
      <c r="F1284" s="77"/>
      <c r="G1284" s="67">
        <v>3</v>
      </c>
      <c r="H1284" s="67">
        <v>3</v>
      </c>
    </row>
    <row r="1285" spans="3:8" x14ac:dyDescent="0.25">
      <c r="C1285" s="20" t="s">
        <v>2440</v>
      </c>
      <c r="D1285" t="s">
        <v>2441</v>
      </c>
      <c r="E1285" s="74">
        <v>3</v>
      </c>
      <c r="F1285" s="77"/>
      <c r="G1285" s="67">
        <v>3</v>
      </c>
      <c r="H1285" s="67">
        <v>3</v>
      </c>
    </row>
    <row r="1286" spans="3:8" x14ac:dyDescent="0.25">
      <c r="C1286" s="20" t="s">
        <v>2442</v>
      </c>
      <c r="D1286" t="s">
        <v>398</v>
      </c>
      <c r="E1286" s="74">
        <v>1</v>
      </c>
      <c r="F1286" s="77"/>
      <c r="G1286" s="67">
        <v>1</v>
      </c>
      <c r="H1286" s="67">
        <v>3</v>
      </c>
    </row>
    <row r="1287" spans="3:8" x14ac:dyDescent="0.25">
      <c r="C1287" s="20" t="s">
        <v>2443</v>
      </c>
      <c r="D1287" t="s">
        <v>2444</v>
      </c>
      <c r="E1287" s="74">
        <v>3</v>
      </c>
      <c r="F1287" s="77"/>
      <c r="G1287" s="67">
        <v>3</v>
      </c>
      <c r="H1287" s="67">
        <v>3</v>
      </c>
    </row>
    <row r="1288" spans="3:8" x14ac:dyDescent="0.25">
      <c r="C1288" s="20" t="s">
        <v>2445</v>
      </c>
      <c r="D1288" t="s">
        <v>2446</v>
      </c>
      <c r="E1288" s="74">
        <v>3</v>
      </c>
      <c r="F1288" s="77"/>
      <c r="G1288" s="67">
        <v>3</v>
      </c>
      <c r="H1288" s="67">
        <v>3</v>
      </c>
    </row>
    <row r="1289" spans="3:8" x14ac:dyDescent="0.25">
      <c r="C1289" s="20" t="s">
        <v>2447</v>
      </c>
      <c r="D1289" t="s">
        <v>2448</v>
      </c>
      <c r="E1289" s="74">
        <v>3</v>
      </c>
      <c r="F1289" s="77"/>
      <c r="G1289" s="67">
        <v>3</v>
      </c>
      <c r="H1289" s="67">
        <v>3</v>
      </c>
    </row>
    <row r="1290" spans="3:8" x14ac:dyDescent="0.25">
      <c r="C1290" s="20" t="s">
        <v>2449</v>
      </c>
      <c r="D1290" t="s">
        <v>2450</v>
      </c>
      <c r="E1290" s="74">
        <v>3</v>
      </c>
      <c r="F1290" s="77"/>
      <c r="G1290" s="67">
        <v>3</v>
      </c>
      <c r="H1290" s="67">
        <v>3</v>
      </c>
    </row>
    <row r="1291" spans="3:8" x14ac:dyDescent="0.25">
      <c r="C1291" s="20" t="s">
        <v>2451</v>
      </c>
      <c r="D1291" t="s">
        <v>253</v>
      </c>
      <c r="E1291" s="74">
        <v>3</v>
      </c>
      <c r="F1291" s="77"/>
      <c r="G1291" s="67">
        <v>3</v>
      </c>
      <c r="H1291" s="67">
        <v>3</v>
      </c>
    </row>
    <row r="1292" spans="3:8" x14ac:dyDescent="0.25">
      <c r="C1292" s="20" t="s">
        <v>2452</v>
      </c>
      <c r="D1292" t="s">
        <v>351</v>
      </c>
      <c r="E1292" s="74">
        <v>3</v>
      </c>
      <c r="F1292" s="77"/>
      <c r="G1292" s="67">
        <v>3</v>
      </c>
      <c r="H1292" s="67">
        <v>3</v>
      </c>
    </row>
    <row r="1293" spans="3:8" x14ac:dyDescent="0.25">
      <c r="C1293" s="20" t="s">
        <v>2453</v>
      </c>
      <c r="D1293" t="s">
        <v>2454</v>
      </c>
      <c r="E1293" s="74">
        <v>2</v>
      </c>
      <c r="F1293" s="77"/>
      <c r="G1293" s="67">
        <v>2</v>
      </c>
      <c r="H1293" s="67">
        <v>2</v>
      </c>
    </row>
    <row r="1294" spans="3:8" x14ac:dyDescent="0.25">
      <c r="C1294" s="20" t="s">
        <v>2455</v>
      </c>
      <c r="D1294" t="s">
        <v>726</v>
      </c>
      <c r="E1294" s="74">
        <v>2</v>
      </c>
      <c r="F1294" s="77"/>
      <c r="G1294" s="67">
        <v>2</v>
      </c>
      <c r="H1294" s="67">
        <v>2</v>
      </c>
    </row>
    <row r="1295" spans="3:8" x14ac:dyDescent="0.25">
      <c r="C1295" s="20" t="s">
        <v>2456</v>
      </c>
      <c r="D1295" t="s">
        <v>2457</v>
      </c>
      <c r="E1295" s="74">
        <v>3</v>
      </c>
      <c r="F1295" s="77"/>
      <c r="G1295" s="67">
        <v>3</v>
      </c>
      <c r="H1295" s="67">
        <v>3</v>
      </c>
    </row>
    <row r="1296" spans="3:8" x14ac:dyDescent="0.25">
      <c r="C1296" s="20" t="s">
        <v>2458</v>
      </c>
      <c r="D1296" t="s">
        <v>727</v>
      </c>
      <c r="E1296" s="74">
        <v>3</v>
      </c>
      <c r="F1296" s="77"/>
      <c r="G1296" s="67">
        <v>3</v>
      </c>
      <c r="H1296" s="67">
        <v>3</v>
      </c>
    </row>
    <row r="1297" spans="3:8" x14ac:dyDescent="0.25">
      <c r="C1297" s="20" t="s">
        <v>2459</v>
      </c>
      <c r="D1297" t="s">
        <v>139</v>
      </c>
      <c r="E1297" s="74">
        <v>3</v>
      </c>
      <c r="F1297" s="77"/>
      <c r="G1297" s="67">
        <v>3</v>
      </c>
      <c r="H1297" s="67">
        <v>3</v>
      </c>
    </row>
    <row r="1298" spans="3:8" x14ac:dyDescent="0.25">
      <c r="C1298" s="20" t="s">
        <v>2460</v>
      </c>
      <c r="D1298" t="s">
        <v>2461</v>
      </c>
      <c r="E1298" s="74">
        <v>2</v>
      </c>
      <c r="F1298" s="77"/>
      <c r="G1298" s="67">
        <v>2</v>
      </c>
      <c r="H1298" s="67">
        <v>2</v>
      </c>
    </row>
    <row r="1299" spans="3:8" x14ac:dyDescent="0.25">
      <c r="C1299" s="20" t="s">
        <v>2462</v>
      </c>
      <c r="D1299" t="s">
        <v>2463</v>
      </c>
      <c r="E1299" s="74">
        <v>3</v>
      </c>
      <c r="F1299" s="77"/>
      <c r="G1299" s="67">
        <v>3</v>
      </c>
      <c r="H1299" s="67">
        <v>3</v>
      </c>
    </row>
    <row r="1300" spans="3:8" x14ac:dyDescent="0.25">
      <c r="C1300" s="20" t="s">
        <v>2464</v>
      </c>
      <c r="D1300" t="s">
        <v>728</v>
      </c>
      <c r="E1300" s="74">
        <v>3</v>
      </c>
      <c r="F1300" s="77"/>
      <c r="G1300" s="67">
        <v>3</v>
      </c>
      <c r="H1300" s="67">
        <v>3</v>
      </c>
    </row>
    <row r="1301" spans="3:8" x14ac:dyDescent="0.25">
      <c r="C1301" s="20" t="s">
        <v>2465</v>
      </c>
      <c r="D1301" t="s">
        <v>729</v>
      </c>
      <c r="E1301" s="74">
        <v>3</v>
      </c>
      <c r="F1301" s="77"/>
      <c r="G1301" s="67">
        <v>3</v>
      </c>
      <c r="H1301" s="67">
        <v>3</v>
      </c>
    </row>
    <row r="1302" spans="3:8" x14ac:dyDescent="0.25">
      <c r="C1302" s="20" t="s">
        <v>2466</v>
      </c>
      <c r="D1302" t="s">
        <v>254</v>
      </c>
      <c r="E1302" s="74">
        <v>1</v>
      </c>
      <c r="F1302" s="77"/>
      <c r="G1302" s="67">
        <v>1</v>
      </c>
      <c r="H1302" s="67">
        <v>4</v>
      </c>
    </row>
    <row r="1303" spans="3:8" x14ac:dyDescent="0.25">
      <c r="C1303" s="20" t="s">
        <v>2467</v>
      </c>
      <c r="D1303" t="s">
        <v>2468</v>
      </c>
      <c r="E1303" s="74">
        <v>3</v>
      </c>
      <c r="F1303" s="77"/>
      <c r="G1303" s="67">
        <v>3</v>
      </c>
      <c r="H1303" s="67">
        <v>3</v>
      </c>
    </row>
    <row r="1304" spans="3:8" x14ac:dyDescent="0.25">
      <c r="C1304" s="20" t="s">
        <v>2469</v>
      </c>
      <c r="D1304" t="s">
        <v>3019</v>
      </c>
      <c r="E1304" s="74">
        <v>3</v>
      </c>
      <c r="F1304" s="77"/>
      <c r="G1304" s="67">
        <v>3</v>
      </c>
      <c r="H1304" s="67">
        <v>3</v>
      </c>
    </row>
    <row r="1305" spans="3:8" x14ac:dyDescent="0.25">
      <c r="C1305" s="20" t="s">
        <v>2470</v>
      </c>
      <c r="D1305" t="s">
        <v>730</v>
      </c>
      <c r="E1305" s="74">
        <v>1</v>
      </c>
      <c r="F1305" s="77"/>
      <c r="G1305" s="67">
        <v>1</v>
      </c>
      <c r="H1305" s="67">
        <v>1</v>
      </c>
    </row>
    <row r="1306" spans="3:8" x14ac:dyDescent="0.25">
      <c r="C1306" s="20" t="s">
        <v>2471</v>
      </c>
      <c r="D1306" t="s">
        <v>399</v>
      </c>
      <c r="E1306" s="74">
        <v>2</v>
      </c>
      <c r="F1306" s="77"/>
      <c r="G1306" s="67">
        <v>2</v>
      </c>
      <c r="H1306" s="67">
        <v>2</v>
      </c>
    </row>
    <row r="1307" spans="3:8" x14ac:dyDescent="0.25">
      <c r="C1307" s="20" t="s">
        <v>2472</v>
      </c>
      <c r="D1307" t="s">
        <v>140</v>
      </c>
      <c r="E1307" s="74">
        <v>3</v>
      </c>
      <c r="F1307" s="77"/>
      <c r="G1307" s="67">
        <v>3</v>
      </c>
      <c r="H1307" s="67">
        <v>3</v>
      </c>
    </row>
    <row r="1308" spans="3:8" x14ac:dyDescent="0.25">
      <c r="C1308" s="20" t="s">
        <v>2473</v>
      </c>
      <c r="D1308" t="s">
        <v>141</v>
      </c>
      <c r="E1308" s="74">
        <v>3</v>
      </c>
      <c r="F1308" s="77"/>
      <c r="G1308" s="67">
        <v>3</v>
      </c>
      <c r="H1308" s="67">
        <v>3</v>
      </c>
    </row>
    <row r="1309" spans="3:8" x14ac:dyDescent="0.25">
      <c r="C1309" s="20" t="s">
        <v>2474</v>
      </c>
      <c r="D1309" t="s">
        <v>142</v>
      </c>
      <c r="E1309" s="74">
        <v>1</v>
      </c>
      <c r="F1309" s="77"/>
      <c r="G1309" s="67">
        <v>1</v>
      </c>
      <c r="H1309" s="67">
        <v>1</v>
      </c>
    </row>
    <row r="1310" spans="3:8" x14ac:dyDescent="0.25">
      <c r="C1310" s="20" t="s">
        <v>3061</v>
      </c>
      <c r="D1310" t="s">
        <v>3020</v>
      </c>
      <c r="E1310" s="74">
        <v>3</v>
      </c>
      <c r="F1310" s="77"/>
      <c r="G1310" s="67">
        <v>3</v>
      </c>
      <c r="H1310" s="67">
        <v>3</v>
      </c>
    </row>
    <row r="1311" spans="3:8" x14ac:dyDescent="0.25">
      <c r="C1311" s="20" t="s">
        <v>3062</v>
      </c>
      <c r="D1311" t="s">
        <v>3021</v>
      </c>
      <c r="E1311" s="74">
        <v>3</v>
      </c>
      <c r="F1311" s="77"/>
      <c r="G1311" s="67">
        <v>3</v>
      </c>
      <c r="H1311" s="67">
        <v>3</v>
      </c>
    </row>
    <row r="1312" spans="3:8" x14ac:dyDescent="0.25">
      <c r="C1312" s="20" t="s">
        <v>3063</v>
      </c>
      <c r="D1312" t="s">
        <v>3022</v>
      </c>
      <c r="E1312" s="74">
        <v>2</v>
      </c>
      <c r="F1312" s="77"/>
      <c r="G1312" s="67">
        <v>2</v>
      </c>
      <c r="H1312" s="67">
        <v>2</v>
      </c>
    </row>
    <row r="1313" spans="3:8" x14ac:dyDescent="0.25">
      <c r="C1313" s="20" t="s">
        <v>2475</v>
      </c>
      <c r="D1313" t="s">
        <v>731</v>
      </c>
      <c r="E1313" s="74">
        <v>3</v>
      </c>
      <c r="F1313" s="77"/>
      <c r="G1313" s="67">
        <v>3</v>
      </c>
      <c r="H1313" s="67">
        <v>3</v>
      </c>
    </row>
    <row r="1314" spans="3:8" x14ac:dyDescent="0.25">
      <c r="C1314" s="20" t="s">
        <v>3064</v>
      </c>
      <c r="D1314" t="s">
        <v>3023</v>
      </c>
      <c r="E1314" s="74">
        <v>4</v>
      </c>
      <c r="F1314" s="77"/>
      <c r="G1314" s="67">
        <v>4</v>
      </c>
      <c r="H1314" s="67">
        <v>4</v>
      </c>
    </row>
    <row r="1315" spans="3:8" x14ac:dyDescent="0.25">
      <c r="C1315" s="20" t="s">
        <v>3342</v>
      </c>
      <c r="D1315" t="s">
        <v>3343</v>
      </c>
      <c r="E1315" s="74">
        <v>3</v>
      </c>
      <c r="F1315" s="77"/>
      <c r="G1315" s="67">
        <v>3</v>
      </c>
      <c r="H1315" s="67">
        <v>3</v>
      </c>
    </row>
    <row r="1316" spans="3:8" x14ac:dyDescent="0.25">
      <c r="C1316" s="20" t="s">
        <v>3065</v>
      </c>
      <c r="D1316" t="s">
        <v>3024</v>
      </c>
      <c r="E1316" s="74">
        <v>4</v>
      </c>
      <c r="F1316" s="77"/>
      <c r="G1316" s="67">
        <v>4</v>
      </c>
      <c r="H1316" s="67">
        <v>4</v>
      </c>
    </row>
    <row r="1317" spans="3:8" x14ac:dyDescent="0.25">
      <c r="C1317" s="20" t="s">
        <v>3066</v>
      </c>
      <c r="D1317" t="s">
        <v>3025</v>
      </c>
      <c r="E1317" s="74">
        <v>4</v>
      </c>
      <c r="F1317" s="77"/>
      <c r="G1317" s="67">
        <v>4</v>
      </c>
      <c r="H1317" s="67">
        <v>4</v>
      </c>
    </row>
    <row r="1318" spans="3:8" x14ac:dyDescent="0.25">
      <c r="C1318" s="20" t="s">
        <v>3067</v>
      </c>
      <c r="D1318" t="s">
        <v>3026</v>
      </c>
      <c r="E1318" s="74">
        <v>4</v>
      </c>
      <c r="F1318" s="77"/>
      <c r="G1318" s="67">
        <v>4</v>
      </c>
      <c r="H1318" s="67">
        <v>4</v>
      </c>
    </row>
    <row r="1319" spans="3:8" x14ac:dyDescent="0.25">
      <c r="C1319" s="20" t="s">
        <v>2476</v>
      </c>
      <c r="D1319" t="s">
        <v>2477</v>
      </c>
      <c r="E1319" s="74">
        <v>3</v>
      </c>
      <c r="F1319" s="77"/>
      <c r="G1319" s="67">
        <v>3</v>
      </c>
      <c r="H1319" s="67">
        <v>3</v>
      </c>
    </row>
    <row r="1320" spans="3:8" x14ac:dyDescent="0.25">
      <c r="C1320" s="20" t="s">
        <v>2478</v>
      </c>
      <c r="D1320" t="s">
        <v>2479</v>
      </c>
      <c r="E1320" s="74">
        <v>3</v>
      </c>
      <c r="F1320" s="77"/>
      <c r="G1320" s="67">
        <v>3</v>
      </c>
      <c r="H1320" s="67">
        <v>3</v>
      </c>
    </row>
    <row r="1321" spans="3:8" x14ac:dyDescent="0.25">
      <c r="C1321" s="20" t="s">
        <v>3068</v>
      </c>
      <c r="D1321" t="s">
        <v>3027</v>
      </c>
      <c r="E1321" s="74">
        <v>4</v>
      </c>
      <c r="F1321" s="77"/>
      <c r="G1321" s="67">
        <v>4</v>
      </c>
      <c r="H1321" s="67">
        <v>4</v>
      </c>
    </row>
    <row r="1322" spans="3:8" x14ac:dyDescent="0.25">
      <c r="C1322" s="20" t="s">
        <v>3069</v>
      </c>
      <c r="D1322" t="s">
        <v>3028</v>
      </c>
      <c r="E1322" s="74">
        <v>4</v>
      </c>
      <c r="F1322" s="77"/>
      <c r="G1322" s="67">
        <v>4</v>
      </c>
      <c r="H1322" s="67">
        <v>4</v>
      </c>
    </row>
    <row r="1323" spans="3:8" x14ac:dyDescent="0.25">
      <c r="C1323" s="20" t="s">
        <v>2480</v>
      </c>
      <c r="D1323" t="s">
        <v>2481</v>
      </c>
      <c r="E1323" s="74">
        <v>3</v>
      </c>
      <c r="F1323" s="77"/>
      <c r="G1323" s="67">
        <v>3</v>
      </c>
      <c r="H1323" s="67">
        <v>3</v>
      </c>
    </row>
    <row r="1324" spans="3:8" x14ac:dyDescent="0.25">
      <c r="C1324" s="20" t="s">
        <v>3070</v>
      </c>
      <c r="D1324" t="s">
        <v>3029</v>
      </c>
      <c r="E1324" s="74">
        <v>1</v>
      </c>
      <c r="F1324" s="77"/>
      <c r="G1324" s="67">
        <v>1</v>
      </c>
      <c r="H1324" s="67">
        <v>1</v>
      </c>
    </row>
    <row r="1325" spans="3:8" x14ac:dyDescent="0.25">
      <c r="C1325" s="20" t="s">
        <v>3344</v>
      </c>
      <c r="D1325" t="s">
        <v>3345</v>
      </c>
      <c r="E1325" s="74">
        <v>4</v>
      </c>
      <c r="F1325" s="77"/>
      <c r="G1325" s="67">
        <v>4</v>
      </c>
      <c r="H1325" s="67">
        <v>4</v>
      </c>
    </row>
    <row r="1326" spans="3:8" x14ac:dyDescent="0.25">
      <c r="C1326" s="20" t="s">
        <v>3346</v>
      </c>
      <c r="D1326" t="s">
        <v>254</v>
      </c>
      <c r="E1326" s="74">
        <v>1</v>
      </c>
      <c r="F1326" s="77"/>
      <c r="G1326" s="67">
        <v>1</v>
      </c>
      <c r="H1326" s="67">
        <v>4</v>
      </c>
    </row>
    <row r="1327" spans="3:8" x14ac:dyDescent="0.25">
      <c r="C1327" s="20" t="s">
        <v>3071</v>
      </c>
      <c r="D1327" t="s">
        <v>3030</v>
      </c>
      <c r="E1327" s="74">
        <v>6</v>
      </c>
      <c r="F1327" s="77"/>
      <c r="G1327" s="67">
        <v>6</v>
      </c>
      <c r="H1327" s="67">
        <v>6</v>
      </c>
    </row>
    <row r="1328" spans="3:8" x14ac:dyDescent="0.25">
      <c r="C1328" s="20" t="s">
        <v>3347</v>
      </c>
      <c r="D1328" t="s">
        <v>3348</v>
      </c>
      <c r="E1328" s="74">
        <v>4</v>
      </c>
      <c r="F1328" s="77"/>
      <c r="G1328" s="67">
        <v>4</v>
      </c>
      <c r="H1328" s="67">
        <v>4</v>
      </c>
    </row>
    <row r="1329" spans="3:8" x14ac:dyDescent="0.25">
      <c r="C1329" s="20" t="s">
        <v>3349</v>
      </c>
      <c r="D1329" t="s">
        <v>3350</v>
      </c>
      <c r="E1329" s="74">
        <v>4</v>
      </c>
      <c r="F1329" s="77"/>
      <c r="G1329" s="67">
        <v>4</v>
      </c>
      <c r="H1329" s="67">
        <v>4</v>
      </c>
    </row>
    <row r="1330" spans="3:8" x14ac:dyDescent="0.25">
      <c r="C1330" s="20" t="s">
        <v>3351</v>
      </c>
      <c r="D1330" t="s">
        <v>3352</v>
      </c>
      <c r="E1330" s="74">
        <v>1</v>
      </c>
      <c r="F1330" s="77"/>
      <c r="G1330" s="67">
        <v>1</v>
      </c>
      <c r="H1330" s="67">
        <v>1</v>
      </c>
    </row>
    <row r="1331" spans="3:8" x14ac:dyDescent="0.25">
      <c r="C1331" s="20" t="s">
        <v>2482</v>
      </c>
      <c r="D1331" t="s">
        <v>3446</v>
      </c>
      <c r="E1331" s="74">
        <v>4</v>
      </c>
      <c r="F1331" s="77"/>
      <c r="G1331" s="67">
        <v>4</v>
      </c>
      <c r="H1331" s="67">
        <v>4</v>
      </c>
    </row>
    <row r="1332" spans="3:8" x14ac:dyDescent="0.25">
      <c r="C1332" s="20" t="s">
        <v>2483</v>
      </c>
      <c r="D1332" t="s">
        <v>3447</v>
      </c>
      <c r="E1332" s="74">
        <v>4</v>
      </c>
      <c r="F1332" s="77"/>
      <c r="G1332" s="67">
        <v>4</v>
      </c>
      <c r="H1332" s="67">
        <v>4</v>
      </c>
    </row>
    <row r="1333" spans="3:8" x14ac:dyDescent="0.25">
      <c r="C1333" s="20" t="s">
        <v>3448</v>
      </c>
      <c r="D1333" t="s">
        <v>3449</v>
      </c>
      <c r="E1333" s="74">
        <v>4</v>
      </c>
      <c r="F1333" s="77"/>
      <c r="G1333" s="67">
        <v>4</v>
      </c>
      <c r="H1333" s="67">
        <v>4</v>
      </c>
    </row>
    <row r="1334" spans="3:8" x14ac:dyDescent="0.25">
      <c r="C1334" s="20" t="s">
        <v>2484</v>
      </c>
      <c r="D1334" t="s">
        <v>732</v>
      </c>
      <c r="E1334" s="74">
        <v>1</v>
      </c>
      <c r="F1334" s="77"/>
      <c r="G1334" s="67">
        <v>1</v>
      </c>
      <c r="H1334" s="67">
        <v>1</v>
      </c>
    </row>
    <row r="1335" spans="3:8" x14ac:dyDescent="0.25">
      <c r="C1335" s="20" t="s">
        <v>2485</v>
      </c>
      <c r="D1335" t="s">
        <v>733</v>
      </c>
      <c r="E1335" s="74">
        <v>1</v>
      </c>
      <c r="F1335" s="77"/>
      <c r="G1335" s="67">
        <v>1</v>
      </c>
      <c r="H1335" s="67">
        <v>1</v>
      </c>
    </row>
    <row r="1336" spans="3:8" x14ac:dyDescent="0.25">
      <c r="C1336" s="20" t="s">
        <v>2486</v>
      </c>
      <c r="D1336" t="s">
        <v>734</v>
      </c>
      <c r="E1336" s="74">
        <v>1</v>
      </c>
      <c r="F1336" s="77"/>
      <c r="G1336" s="67">
        <v>1</v>
      </c>
      <c r="H1336" s="67">
        <v>1</v>
      </c>
    </row>
    <row r="1337" spans="3:8" x14ac:dyDescent="0.25">
      <c r="C1337" s="20" t="s">
        <v>2487</v>
      </c>
      <c r="D1337" t="s">
        <v>735</v>
      </c>
      <c r="E1337" s="74">
        <v>1</v>
      </c>
      <c r="F1337" s="77"/>
      <c r="G1337" s="67">
        <v>1</v>
      </c>
      <c r="H1337" s="67">
        <v>1</v>
      </c>
    </row>
    <row r="1338" spans="3:8" x14ac:dyDescent="0.25">
      <c r="C1338" s="20" t="s">
        <v>2488</v>
      </c>
      <c r="D1338" t="s">
        <v>736</v>
      </c>
      <c r="E1338" s="74">
        <v>1</v>
      </c>
      <c r="F1338" s="77"/>
      <c r="G1338" s="67">
        <v>1</v>
      </c>
      <c r="H1338" s="67">
        <v>1</v>
      </c>
    </row>
    <row r="1339" spans="3:8" x14ac:dyDescent="0.25">
      <c r="C1339" s="20" t="s">
        <v>2489</v>
      </c>
      <c r="D1339" t="s">
        <v>737</v>
      </c>
      <c r="E1339" s="74">
        <v>1</v>
      </c>
      <c r="F1339" s="77"/>
      <c r="G1339" s="67">
        <v>1</v>
      </c>
      <c r="H1339" s="67">
        <v>1</v>
      </c>
    </row>
    <row r="1340" spans="3:8" x14ac:dyDescent="0.25">
      <c r="C1340" s="20" t="s">
        <v>2490</v>
      </c>
      <c r="D1340" t="s">
        <v>738</v>
      </c>
      <c r="E1340" s="74">
        <v>1</v>
      </c>
      <c r="F1340" s="77"/>
      <c r="G1340" s="67">
        <v>1</v>
      </c>
      <c r="H1340" s="67">
        <v>1</v>
      </c>
    </row>
    <row r="1341" spans="3:8" x14ac:dyDescent="0.25">
      <c r="C1341" s="20" t="s">
        <v>2491</v>
      </c>
      <c r="D1341" t="s">
        <v>739</v>
      </c>
      <c r="E1341" s="74">
        <v>1</v>
      </c>
      <c r="F1341" s="77"/>
      <c r="G1341" s="67">
        <v>1</v>
      </c>
      <c r="H1341" s="67">
        <v>1</v>
      </c>
    </row>
    <row r="1342" spans="3:8" x14ac:dyDescent="0.25">
      <c r="C1342" s="20" t="s">
        <v>2492</v>
      </c>
      <c r="D1342" t="s">
        <v>740</v>
      </c>
      <c r="E1342" s="74">
        <v>1</v>
      </c>
      <c r="F1342" s="77"/>
      <c r="G1342" s="67">
        <v>1</v>
      </c>
      <c r="H1342" s="67">
        <v>1</v>
      </c>
    </row>
    <row r="1343" spans="3:8" x14ac:dyDescent="0.25">
      <c r="C1343" s="20" t="s">
        <v>2493</v>
      </c>
      <c r="D1343" t="s">
        <v>741</v>
      </c>
      <c r="E1343" s="74">
        <v>1</v>
      </c>
      <c r="F1343" s="77"/>
      <c r="G1343" s="67">
        <v>1</v>
      </c>
      <c r="H1343" s="67">
        <v>1</v>
      </c>
    </row>
    <row r="1344" spans="3:8" x14ac:dyDescent="0.25">
      <c r="C1344" s="20" t="s">
        <v>2494</v>
      </c>
      <c r="D1344" t="s">
        <v>2495</v>
      </c>
      <c r="E1344" s="74">
        <v>3</v>
      </c>
      <c r="F1344" s="77"/>
      <c r="G1344" s="67">
        <v>3</v>
      </c>
      <c r="H1344" s="67">
        <v>3</v>
      </c>
    </row>
    <row r="1345" spans="3:8" x14ac:dyDescent="0.25">
      <c r="C1345" s="20" t="s">
        <v>3353</v>
      </c>
      <c r="D1345" t="s">
        <v>3354</v>
      </c>
      <c r="E1345" s="74">
        <v>4</v>
      </c>
      <c r="F1345" s="77"/>
      <c r="G1345" s="67">
        <v>4</v>
      </c>
      <c r="H1345" s="67">
        <v>4</v>
      </c>
    </row>
    <row r="1346" spans="3:8" x14ac:dyDescent="0.25">
      <c r="C1346" s="20" t="s">
        <v>2496</v>
      </c>
      <c r="D1346" t="s">
        <v>2497</v>
      </c>
      <c r="E1346" s="74">
        <v>1</v>
      </c>
      <c r="F1346" s="77"/>
      <c r="G1346" s="67">
        <v>1</v>
      </c>
      <c r="H1346" s="67">
        <v>3</v>
      </c>
    </row>
    <row r="1347" spans="3:8" x14ac:dyDescent="0.25">
      <c r="C1347" s="20" t="s">
        <v>2498</v>
      </c>
      <c r="D1347" t="s">
        <v>254</v>
      </c>
      <c r="E1347" s="74">
        <v>1</v>
      </c>
      <c r="F1347" s="77"/>
      <c r="G1347" s="67">
        <v>1</v>
      </c>
      <c r="H1347" s="67">
        <v>3</v>
      </c>
    </row>
    <row r="1348" spans="3:8" x14ac:dyDescent="0.25">
      <c r="C1348" s="20" t="s">
        <v>2499</v>
      </c>
      <c r="D1348" t="s">
        <v>255</v>
      </c>
      <c r="E1348" s="74">
        <v>4</v>
      </c>
      <c r="F1348" s="77"/>
      <c r="G1348" s="67">
        <v>4</v>
      </c>
      <c r="H1348" s="67">
        <v>4</v>
      </c>
    </row>
    <row r="1349" spans="3:8" x14ac:dyDescent="0.25">
      <c r="C1349" s="20" t="s">
        <v>2500</v>
      </c>
      <c r="D1349" t="s">
        <v>400</v>
      </c>
      <c r="E1349" s="74">
        <v>4</v>
      </c>
      <c r="F1349" s="77"/>
      <c r="G1349" s="67">
        <v>4</v>
      </c>
      <c r="H1349" s="67">
        <v>4</v>
      </c>
    </row>
    <row r="1350" spans="3:8" x14ac:dyDescent="0.25">
      <c r="C1350" s="20" t="s">
        <v>2501</v>
      </c>
      <c r="D1350" t="s">
        <v>96</v>
      </c>
      <c r="E1350" s="74">
        <v>4</v>
      </c>
      <c r="F1350" s="77"/>
      <c r="G1350" s="67">
        <v>4</v>
      </c>
      <c r="H1350" s="67">
        <v>4</v>
      </c>
    </row>
    <row r="1351" spans="3:8" x14ac:dyDescent="0.25">
      <c r="C1351" s="20" t="s">
        <v>2502</v>
      </c>
      <c r="D1351" t="s">
        <v>742</v>
      </c>
      <c r="E1351" s="74">
        <v>3</v>
      </c>
      <c r="F1351" s="77"/>
      <c r="G1351" s="67">
        <v>3</v>
      </c>
      <c r="H1351" s="67">
        <v>3</v>
      </c>
    </row>
    <row r="1352" spans="3:8" x14ac:dyDescent="0.25">
      <c r="C1352" s="20" t="s">
        <v>3355</v>
      </c>
      <c r="D1352" t="s">
        <v>3356</v>
      </c>
      <c r="E1352" s="74">
        <v>4</v>
      </c>
      <c r="F1352" s="77"/>
      <c r="G1352" s="67">
        <v>4</v>
      </c>
      <c r="H1352" s="67">
        <v>4</v>
      </c>
    </row>
    <row r="1353" spans="3:8" x14ac:dyDescent="0.25">
      <c r="C1353" s="20" t="s">
        <v>2503</v>
      </c>
      <c r="D1353" t="s">
        <v>2504</v>
      </c>
      <c r="E1353" s="74">
        <v>3</v>
      </c>
      <c r="F1353" s="77"/>
      <c r="G1353" s="67">
        <v>3</v>
      </c>
      <c r="H1353" s="67">
        <v>3</v>
      </c>
    </row>
    <row r="1354" spans="3:8" x14ac:dyDescent="0.25">
      <c r="C1354" s="20" t="s">
        <v>2505</v>
      </c>
      <c r="D1354" t="s">
        <v>743</v>
      </c>
      <c r="E1354" s="74">
        <v>3</v>
      </c>
      <c r="F1354" s="77"/>
      <c r="G1354" s="67">
        <v>3</v>
      </c>
      <c r="H1354" s="67">
        <v>12</v>
      </c>
    </row>
    <row r="1355" spans="3:8" x14ac:dyDescent="0.25">
      <c r="C1355" s="20" t="s">
        <v>2506</v>
      </c>
      <c r="D1355" t="s">
        <v>503</v>
      </c>
      <c r="E1355" s="74">
        <v>3</v>
      </c>
      <c r="F1355" s="77"/>
      <c r="G1355" s="67">
        <v>3</v>
      </c>
      <c r="H1355" s="67">
        <v>3</v>
      </c>
    </row>
    <row r="1356" spans="3:8" x14ac:dyDescent="0.25">
      <c r="C1356" s="20" t="s">
        <v>2507</v>
      </c>
      <c r="D1356" t="s">
        <v>2508</v>
      </c>
      <c r="E1356" s="74">
        <v>1</v>
      </c>
      <c r="F1356" s="77"/>
      <c r="G1356" s="67">
        <v>1</v>
      </c>
      <c r="H1356" s="67">
        <v>3</v>
      </c>
    </row>
    <row r="1357" spans="3:8" x14ac:dyDescent="0.25">
      <c r="C1357" s="20" t="s">
        <v>2509</v>
      </c>
      <c r="D1357" t="s">
        <v>254</v>
      </c>
      <c r="E1357" s="74">
        <v>1</v>
      </c>
      <c r="F1357" s="77"/>
      <c r="G1357" s="67">
        <v>1</v>
      </c>
      <c r="H1357" s="67">
        <v>3</v>
      </c>
    </row>
    <row r="1358" spans="3:8" x14ac:dyDescent="0.25">
      <c r="C1358" s="20" t="s">
        <v>2511</v>
      </c>
      <c r="D1358" t="s">
        <v>2512</v>
      </c>
      <c r="E1358" s="74">
        <v>3</v>
      </c>
      <c r="F1358" s="77"/>
      <c r="G1358" s="67">
        <v>3</v>
      </c>
      <c r="H1358" s="67">
        <v>3</v>
      </c>
    </row>
    <row r="1359" spans="3:8" x14ac:dyDescent="0.25">
      <c r="C1359" s="20" t="s">
        <v>2513</v>
      </c>
      <c r="D1359" t="s">
        <v>2514</v>
      </c>
      <c r="E1359" s="74">
        <v>4</v>
      </c>
      <c r="F1359" s="77"/>
      <c r="G1359" s="67">
        <v>4</v>
      </c>
      <c r="H1359" s="67">
        <v>4</v>
      </c>
    </row>
    <row r="1360" spans="3:8" x14ac:dyDescent="0.25">
      <c r="C1360" s="20" t="s">
        <v>2515</v>
      </c>
      <c r="D1360" t="s">
        <v>3357</v>
      </c>
      <c r="E1360" s="74">
        <v>4</v>
      </c>
      <c r="F1360" s="77"/>
      <c r="G1360" s="67">
        <v>4</v>
      </c>
      <c r="H1360" s="67">
        <v>4</v>
      </c>
    </row>
    <row r="1361" spans="3:8" x14ac:dyDescent="0.25">
      <c r="C1361" s="20" t="s">
        <v>2516</v>
      </c>
      <c r="D1361" t="s">
        <v>3358</v>
      </c>
      <c r="E1361" s="74">
        <v>4</v>
      </c>
      <c r="F1361" s="77"/>
      <c r="G1361" s="67">
        <v>4</v>
      </c>
      <c r="H1361" s="67">
        <v>4</v>
      </c>
    </row>
    <row r="1362" spans="3:8" x14ac:dyDescent="0.25">
      <c r="C1362" s="20" t="s">
        <v>2517</v>
      </c>
      <c r="D1362" t="s">
        <v>2518</v>
      </c>
      <c r="E1362" s="74">
        <v>4</v>
      </c>
      <c r="F1362" s="77"/>
      <c r="G1362" s="67">
        <v>4</v>
      </c>
      <c r="H1362" s="67">
        <v>4</v>
      </c>
    </row>
    <row r="1363" spans="3:8" x14ac:dyDescent="0.25">
      <c r="C1363" s="20" t="s">
        <v>3072</v>
      </c>
      <c r="D1363" t="s">
        <v>3031</v>
      </c>
      <c r="E1363" s="74">
        <v>4</v>
      </c>
      <c r="F1363" s="77"/>
      <c r="G1363" s="67">
        <v>4</v>
      </c>
      <c r="H1363" s="67">
        <v>4</v>
      </c>
    </row>
    <row r="1364" spans="3:8" x14ac:dyDescent="0.25">
      <c r="C1364" s="20" t="s">
        <v>2519</v>
      </c>
      <c r="D1364" t="s">
        <v>3359</v>
      </c>
      <c r="E1364" s="74">
        <v>4</v>
      </c>
      <c r="F1364" s="77"/>
      <c r="G1364" s="67">
        <v>4</v>
      </c>
      <c r="H1364" s="67">
        <v>4</v>
      </c>
    </row>
    <row r="1365" spans="3:8" x14ac:dyDescent="0.25">
      <c r="C1365" s="20" t="s">
        <v>2520</v>
      </c>
      <c r="D1365" t="s">
        <v>2510</v>
      </c>
      <c r="E1365" s="74">
        <v>4</v>
      </c>
      <c r="F1365" s="77"/>
      <c r="G1365" s="67">
        <v>4</v>
      </c>
      <c r="H1365" s="67">
        <v>4</v>
      </c>
    </row>
    <row r="1366" spans="3:8" x14ac:dyDescent="0.25">
      <c r="C1366" s="20" t="s">
        <v>2521</v>
      </c>
      <c r="D1366" t="s">
        <v>3360</v>
      </c>
      <c r="E1366" s="74">
        <v>4</v>
      </c>
      <c r="F1366" s="77"/>
      <c r="G1366" s="67">
        <v>4</v>
      </c>
      <c r="H1366" s="67">
        <v>4</v>
      </c>
    </row>
    <row r="1367" spans="3:8" x14ac:dyDescent="0.25">
      <c r="C1367" s="20" t="s">
        <v>2522</v>
      </c>
      <c r="D1367" t="s">
        <v>143</v>
      </c>
      <c r="E1367" s="74">
        <v>4</v>
      </c>
      <c r="F1367" s="77"/>
      <c r="G1367" s="67">
        <v>4</v>
      </c>
      <c r="H1367" s="67">
        <v>4</v>
      </c>
    </row>
    <row r="1368" spans="3:8" x14ac:dyDescent="0.25">
      <c r="C1368" s="20" t="s">
        <v>2523</v>
      </c>
      <c r="D1368" t="s">
        <v>3361</v>
      </c>
      <c r="E1368" s="74">
        <v>5</v>
      </c>
      <c r="F1368" s="77"/>
      <c r="G1368" s="67">
        <v>5</v>
      </c>
      <c r="H1368" s="67">
        <v>5</v>
      </c>
    </row>
    <row r="1369" spans="3:8" x14ac:dyDescent="0.25">
      <c r="C1369" s="20" t="s">
        <v>2524</v>
      </c>
      <c r="D1369" t="s">
        <v>3362</v>
      </c>
      <c r="E1369" s="74">
        <v>5</v>
      </c>
      <c r="F1369" s="77"/>
      <c r="G1369" s="67">
        <v>5</v>
      </c>
      <c r="H1369" s="67">
        <v>5</v>
      </c>
    </row>
    <row r="1370" spans="3:8" x14ac:dyDescent="0.25">
      <c r="C1370" s="20" t="s">
        <v>3073</v>
      </c>
      <c r="D1370" t="s">
        <v>3032</v>
      </c>
      <c r="E1370" s="74">
        <v>4</v>
      </c>
      <c r="F1370" s="77"/>
      <c r="G1370" s="67">
        <v>4</v>
      </c>
      <c r="H1370" s="67">
        <v>4</v>
      </c>
    </row>
    <row r="1371" spans="3:8" x14ac:dyDescent="0.25">
      <c r="C1371" s="20" t="s">
        <v>2525</v>
      </c>
      <c r="D1371" t="s">
        <v>2526</v>
      </c>
      <c r="E1371" s="74">
        <v>6</v>
      </c>
      <c r="F1371" s="77"/>
      <c r="G1371" s="67">
        <v>6</v>
      </c>
      <c r="H1371" s="67">
        <v>6</v>
      </c>
    </row>
    <row r="1372" spans="3:8" x14ac:dyDescent="0.25">
      <c r="C1372" s="20" t="s">
        <v>2527</v>
      </c>
      <c r="D1372" t="s">
        <v>2528</v>
      </c>
      <c r="E1372" s="74">
        <v>6</v>
      </c>
      <c r="F1372" s="77"/>
      <c r="G1372" s="67">
        <v>6</v>
      </c>
      <c r="H1372" s="67">
        <v>6</v>
      </c>
    </row>
    <row r="1373" spans="3:8" x14ac:dyDescent="0.25">
      <c r="C1373" s="20" t="s">
        <v>2529</v>
      </c>
      <c r="D1373" t="s">
        <v>2530</v>
      </c>
      <c r="E1373" s="74">
        <v>3</v>
      </c>
      <c r="F1373" s="77"/>
      <c r="G1373" s="67">
        <v>3</v>
      </c>
      <c r="H1373" s="67">
        <v>3</v>
      </c>
    </row>
    <row r="1374" spans="3:8" x14ac:dyDescent="0.25">
      <c r="C1374" s="20" t="s">
        <v>2531</v>
      </c>
      <c r="D1374" t="s">
        <v>24</v>
      </c>
      <c r="E1374" s="74">
        <v>4</v>
      </c>
      <c r="F1374" s="77" t="s">
        <v>3429</v>
      </c>
      <c r="G1374" s="67">
        <v>4</v>
      </c>
      <c r="H1374" s="67">
        <v>4</v>
      </c>
    </row>
    <row r="1375" spans="3:8" x14ac:dyDescent="0.25">
      <c r="C1375" s="20" t="s">
        <v>2532</v>
      </c>
      <c r="D1375" t="s">
        <v>401</v>
      </c>
      <c r="E1375" s="74">
        <v>4</v>
      </c>
      <c r="F1375" s="77" t="s">
        <v>3429</v>
      </c>
      <c r="G1375" s="67">
        <v>4</v>
      </c>
      <c r="H1375" s="67">
        <v>4</v>
      </c>
    </row>
    <row r="1376" spans="3:8" x14ac:dyDescent="0.25">
      <c r="C1376" s="20" t="s">
        <v>3074</v>
      </c>
      <c r="D1376" t="s">
        <v>3033</v>
      </c>
      <c r="E1376" s="74">
        <v>4</v>
      </c>
      <c r="F1376" s="77" t="s">
        <v>3429</v>
      </c>
      <c r="G1376" s="67">
        <v>4</v>
      </c>
      <c r="H1376" s="67">
        <v>4</v>
      </c>
    </row>
    <row r="1377" spans="3:8" x14ac:dyDescent="0.25">
      <c r="C1377" s="20" t="s">
        <v>2533</v>
      </c>
      <c r="D1377" t="s">
        <v>2534</v>
      </c>
      <c r="E1377" s="74">
        <v>4</v>
      </c>
      <c r="F1377" s="77" t="s">
        <v>3429</v>
      </c>
      <c r="G1377" s="67">
        <v>4</v>
      </c>
      <c r="H1377" s="67">
        <v>4</v>
      </c>
    </row>
    <row r="1378" spans="3:8" x14ac:dyDescent="0.25">
      <c r="C1378" s="20" t="s">
        <v>2535</v>
      </c>
      <c r="D1378" t="s">
        <v>402</v>
      </c>
      <c r="E1378" s="74">
        <v>4</v>
      </c>
      <c r="F1378" s="77" t="s">
        <v>3429</v>
      </c>
      <c r="G1378" s="67">
        <v>4</v>
      </c>
      <c r="H1378" s="67">
        <v>4</v>
      </c>
    </row>
    <row r="1379" spans="3:8" x14ac:dyDescent="0.25">
      <c r="C1379" s="20" t="s">
        <v>2536</v>
      </c>
      <c r="D1379" t="s">
        <v>744</v>
      </c>
      <c r="E1379" s="74">
        <v>4</v>
      </c>
      <c r="F1379" s="77" t="s">
        <v>3429</v>
      </c>
      <c r="G1379" s="67">
        <v>4</v>
      </c>
      <c r="H1379" s="67">
        <v>4</v>
      </c>
    </row>
    <row r="1380" spans="3:8" x14ac:dyDescent="0.25">
      <c r="C1380" s="20" t="s">
        <v>2537</v>
      </c>
      <c r="D1380" t="s">
        <v>256</v>
      </c>
      <c r="E1380" s="74">
        <v>4</v>
      </c>
      <c r="F1380" s="77" t="s">
        <v>3429</v>
      </c>
      <c r="G1380" s="67">
        <v>4</v>
      </c>
      <c r="H1380" s="67">
        <v>4</v>
      </c>
    </row>
    <row r="1381" spans="3:8" x14ac:dyDescent="0.25">
      <c r="C1381" s="20" t="s">
        <v>2538</v>
      </c>
      <c r="D1381" t="s">
        <v>2539</v>
      </c>
      <c r="E1381" s="74">
        <v>4</v>
      </c>
      <c r="F1381" s="77" t="s">
        <v>3429</v>
      </c>
      <c r="G1381" s="67">
        <v>4</v>
      </c>
      <c r="H1381" s="67">
        <v>4</v>
      </c>
    </row>
    <row r="1382" spans="3:8" x14ac:dyDescent="0.25">
      <c r="C1382" s="20" t="s">
        <v>3075</v>
      </c>
      <c r="D1382" t="s">
        <v>2553</v>
      </c>
      <c r="E1382" s="74">
        <v>4</v>
      </c>
      <c r="F1382" s="77" t="s">
        <v>3429</v>
      </c>
      <c r="G1382" s="67">
        <v>4</v>
      </c>
      <c r="H1382" s="67">
        <v>4</v>
      </c>
    </row>
    <row r="1383" spans="3:8" x14ac:dyDescent="0.25">
      <c r="C1383" s="20" t="s">
        <v>3363</v>
      </c>
      <c r="D1383" t="s">
        <v>2050</v>
      </c>
      <c r="E1383" s="74">
        <v>4</v>
      </c>
      <c r="F1383" s="77"/>
      <c r="G1383" s="67">
        <v>4</v>
      </c>
      <c r="H1383" s="67">
        <v>4</v>
      </c>
    </row>
    <row r="1384" spans="3:8" x14ac:dyDescent="0.25">
      <c r="C1384" s="20" t="s">
        <v>2540</v>
      </c>
      <c r="D1384" t="s">
        <v>403</v>
      </c>
      <c r="E1384" s="74">
        <v>4</v>
      </c>
      <c r="F1384" s="77"/>
      <c r="G1384" s="67">
        <v>4</v>
      </c>
      <c r="H1384" s="67">
        <v>4</v>
      </c>
    </row>
    <row r="1385" spans="3:8" x14ac:dyDescent="0.25">
      <c r="C1385" s="20" t="s">
        <v>2541</v>
      </c>
      <c r="D1385" t="s">
        <v>745</v>
      </c>
      <c r="E1385" s="74">
        <v>4</v>
      </c>
      <c r="F1385" s="77" t="s">
        <v>3429</v>
      </c>
      <c r="G1385" s="67">
        <v>4</v>
      </c>
      <c r="H1385" s="67">
        <v>4</v>
      </c>
    </row>
    <row r="1386" spans="3:8" x14ac:dyDescent="0.25">
      <c r="C1386" s="20" t="s">
        <v>2542</v>
      </c>
      <c r="D1386" t="s">
        <v>2543</v>
      </c>
      <c r="E1386" s="74">
        <v>4</v>
      </c>
      <c r="F1386" s="77" t="s">
        <v>3429</v>
      </c>
      <c r="G1386" s="67">
        <v>4</v>
      </c>
      <c r="H1386" s="67">
        <v>4</v>
      </c>
    </row>
    <row r="1387" spans="3:8" x14ac:dyDescent="0.25">
      <c r="C1387" s="20" t="s">
        <v>2544</v>
      </c>
      <c r="D1387" t="s">
        <v>746</v>
      </c>
      <c r="E1387" s="74">
        <v>3</v>
      </c>
      <c r="F1387" s="77"/>
      <c r="G1387" s="67">
        <v>3</v>
      </c>
      <c r="H1387" s="67">
        <v>3</v>
      </c>
    </row>
    <row r="1388" spans="3:8" x14ac:dyDescent="0.25">
      <c r="C1388" s="20" t="s">
        <v>2545</v>
      </c>
      <c r="D1388" t="s">
        <v>747</v>
      </c>
      <c r="E1388" s="74">
        <v>4</v>
      </c>
      <c r="F1388" s="77"/>
      <c r="G1388" s="67">
        <v>4</v>
      </c>
      <c r="H1388" s="67">
        <v>4</v>
      </c>
    </row>
    <row r="1389" spans="3:8" x14ac:dyDescent="0.25">
      <c r="C1389" s="20" t="s">
        <v>2546</v>
      </c>
      <c r="D1389" t="s">
        <v>748</v>
      </c>
      <c r="E1389" s="74">
        <v>4</v>
      </c>
      <c r="F1389" s="77"/>
      <c r="G1389" s="67">
        <v>4</v>
      </c>
      <c r="H1389" s="67">
        <v>4</v>
      </c>
    </row>
    <row r="1390" spans="3:8" x14ac:dyDescent="0.25">
      <c r="C1390" s="20" t="s">
        <v>2547</v>
      </c>
      <c r="D1390" t="s">
        <v>2548</v>
      </c>
      <c r="E1390" s="74">
        <v>4</v>
      </c>
      <c r="F1390" s="77"/>
      <c r="G1390" s="67">
        <v>4</v>
      </c>
      <c r="H1390" s="67">
        <v>4</v>
      </c>
    </row>
    <row r="1391" spans="3:8" x14ac:dyDescent="0.25">
      <c r="C1391" s="20" t="s">
        <v>2549</v>
      </c>
      <c r="D1391" t="s">
        <v>749</v>
      </c>
      <c r="E1391" s="74">
        <v>4</v>
      </c>
      <c r="F1391" s="77"/>
      <c r="G1391" s="67">
        <v>4</v>
      </c>
      <c r="H1391" s="67">
        <v>4</v>
      </c>
    </row>
    <row r="1392" spans="3:8" x14ac:dyDescent="0.25">
      <c r="C1392" s="20" t="s">
        <v>2550</v>
      </c>
      <c r="D1392" t="s">
        <v>750</v>
      </c>
      <c r="E1392" s="74">
        <v>4</v>
      </c>
      <c r="F1392" s="77"/>
      <c r="G1392" s="67">
        <v>4</v>
      </c>
      <c r="H1392" s="67">
        <v>4</v>
      </c>
    </row>
    <row r="1393" spans="3:8" x14ac:dyDescent="0.25">
      <c r="C1393" s="20" t="s">
        <v>2551</v>
      </c>
      <c r="D1393" t="s">
        <v>751</v>
      </c>
      <c r="E1393" s="74">
        <v>4</v>
      </c>
      <c r="F1393" s="77"/>
      <c r="G1393" s="67">
        <v>4</v>
      </c>
      <c r="H1393" s="67">
        <v>4</v>
      </c>
    </row>
    <row r="1394" spans="3:8" x14ac:dyDescent="0.25">
      <c r="C1394" s="20" t="s">
        <v>2552</v>
      </c>
      <c r="D1394" t="s">
        <v>3034</v>
      </c>
      <c r="E1394" s="74">
        <v>4</v>
      </c>
      <c r="F1394" s="77"/>
      <c r="G1394" s="67">
        <v>4</v>
      </c>
      <c r="H1394" s="67">
        <v>4</v>
      </c>
    </row>
    <row r="1395" spans="3:8" x14ac:dyDescent="0.25">
      <c r="C1395" s="20" t="s">
        <v>2554</v>
      </c>
      <c r="D1395" t="s">
        <v>2555</v>
      </c>
      <c r="E1395" s="74">
        <v>4</v>
      </c>
      <c r="F1395" s="77"/>
      <c r="G1395" s="67">
        <v>4</v>
      </c>
      <c r="H1395" s="67">
        <v>4</v>
      </c>
    </row>
    <row r="1396" spans="3:8" x14ac:dyDescent="0.25">
      <c r="C1396" s="20" t="s">
        <v>2556</v>
      </c>
      <c r="D1396" t="s">
        <v>3340</v>
      </c>
      <c r="E1396" s="74">
        <v>4</v>
      </c>
      <c r="F1396" s="77" t="s">
        <v>3429</v>
      </c>
      <c r="G1396" s="67">
        <v>4</v>
      </c>
      <c r="H1396" s="67">
        <v>4</v>
      </c>
    </row>
    <row r="1397" spans="3:8" x14ac:dyDescent="0.25">
      <c r="C1397" s="20" t="s">
        <v>2557</v>
      </c>
      <c r="D1397" t="s">
        <v>752</v>
      </c>
      <c r="E1397" s="74">
        <v>4</v>
      </c>
      <c r="F1397" s="77" t="s">
        <v>3429</v>
      </c>
      <c r="G1397" s="67">
        <v>4</v>
      </c>
      <c r="H1397" s="67">
        <v>4</v>
      </c>
    </row>
    <row r="1398" spans="3:8" x14ac:dyDescent="0.25">
      <c r="C1398" s="20" t="s">
        <v>2558</v>
      </c>
      <c r="D1398" t="s">
        <v>753</v>
      </c>
      <c r="E1398" s="74">
        <v>4</v>
      </c>
      <c r="F1398" s="77"/>
      <c r="G1398" s="67">
        <v>4</v>
      </c>
      <c r="H1398" s="67">
        <v>4</v>
      </c>
    </row>
    <row r="1399" spans="3:8" x14ac:dyDescent="0.25">
      <c r="C1399" s="20" t="s">
        <v>2559</v>
      </c>
      <c r="D1399" t="s">
        <v>2560</v>
      </c>
      <c r="E1399" s="74">
        <v>4</v>
      </c>
      <c r="F1399" s="77" t="s">
        <v>3429</v>
      </c>
      <c r="G1399" s="67">
        <v>4</v>
      </c>
      <c r="H1399" s="67">
        <v>4</v>
      </c>
    </row>
    <row r="1400" spans="3:8" x14ac:dyDescent="0.25">
      <c r="C1400" s="20" t="s">
        <v>2561</v>
      </c>
      <c r="D1400" t="s">
        <v>754</v>
      </c>
      <c r="E1400" s="74">
        <v>4</v>
      </c>
      <c r="F1400" s="77" t="s">
        <v>3429</v>
      </c>
      <c r="G1400" s="67">
        <v>4</v>
      </c>
      <c r="H1400" s="67">
        <v>4</v>
      </c>
    </row>
    <row r="1401" spans="3:8" x14ac:dyDescent="0.25">
      <c r="C1401" s="20" t="s">
        <v>2562</v>
      </c>
      <c r="D1401" t="s">
        <v>404</v>
      </c>
      <c r="E1401" s="74">
        <v>4</v>
      </c>
      <c r="F1401" s="77"/>
      <c r="G1401" s="67">
        <v>4</v>
      </c>
      <c r="H1401" s="67">
        <v>4</v>
      </c>
    </row>
    <row r="1402" spans="3:8" x14ac:dyDescent="0.25">
      <c r="C1402" s="20" t="s">
        <v>2563</v>
      </c>
      <c r="D1402" t="s">
        <v>755</v>
      </c>
      <c r="E1402" s="74">
        <v>4</v>
      </c>
      <c r="F1402" s="77"/>
      <c r="G1402" s="67">
        <v>4</v>
      </c>
      <c r="H1402" s="67">
        <v>4</v>
      </c>
    </row>
    <row r="1403" spans="3:8" x14ac:dyDescent="0.25">
      <c r="C1403" s="20" t="s">
        <v>2564</v>
      </c>
      <c r="D1403" t="s">
        <v>756</v>
      </c>
      <c r="E1403" s="74">
        <v>4</v>
      </c>
      <c r="F1403" s="77" t="s">
        <v>3429</v>
      </c>
      <c r="G1403" s="67">
        <v>4</v>
      </c>
      <c r="H1403" s="67">
        <v>4</v>
      </c>
    </row>
    <row r="1404" spans="3:8" x14ac:dyDescent="0.25">
      <c r="C1404" s="20" t="s">
        <v>2565</v>
      </c>
      <c r="D1404" t="s">
        <v>2566</v>
      </c>
      <c r="E1404" s="74">
        <v>4</v>
      </c>
      <c r="F1404" s="77"/>
      <c r="G1404" s="67">
        <v>4</v>
      </c>
      <c r="H1404" s="67">
        <v>4</v>
      </c>
    </row>
    <row r="1405" spans="3:8" x14ac:dyDescent="0.25">
      <c r="C1405" s="20" t="s">
        <v>2567</v>
      </c>
      <c r="D1405" t="s">
        <v>757</v>
      </c>
      <c r="E1405" s="74">
        <v>4</v>
      </c>
      <c r="F1405" s="77"/>
      <c r="G1405" s="67">
        <v>4</v>
      </c>
      <c r="H1405" s="67">
        <v>4</v>
      </c>
    </row>
    <row r="1406" spans="3:8" x14ac:dyDescent="0.25">
      <c r="C1406" s="20" t="s">
        <v>2568</v>
      </c>
      <c r="D1406" t="s">
        <v>758</v>
      </c>
      <c r="E1406" s="74">
        <v>4</v>
      </c>
      <c r="F1406" s="77"/>
      <c r="G1406" s="67">
        <v>4</v>
      </c>
      <c r="H1406" s="67">
        <v>4</v>
      </c>
    </row>
    <row r="1407" spans="3:8" x14ac:dyDescent="0.25">
      <c r="C1407" s="20" t="s">
        <v>3364</v>
      </c>
      <c r="D1407" t="s">
        <v>3365</v>
      </c>
      <c r="E1407" s="74">
        <v>4</v>
      </c>
      <c r="F1407" s="77"/>
      <c r="G1407" s="67">
        <v>4</v>
      </c>
      <c r="H1407" s="67">
        <v>4</v>
      </c>
    </row>
    <row r="1408" spans="3:8" x14ac:dyDescent="0.25">
      <c r="C1408" s="20" t="s">
        <v>2569</v>
      </c>
      <c r="D1408" t="s">
        <v>759</v>
      </c>
      <c r="E1408" s="74">
        <v>4</v>
      </c>
      <c r="F1408" s="77"/>
      <c r="G1408" s="67">
        <v>4</v>
      </c>
      <c r="H1408" s="67">
        <v>4</v>
      </c>
    </row>
    <row r="1409" spans="3:8" x14ac:dyDescent="0.25">
      <c r="C1409" s="20" t="s">
        <v>3366</v>
      </c>
      <c r="D1409" t="s">
        <v>3367</v>
      </c>
      <c r="E1409" s="74">
        <v>4</v>
      </c>
      <c r="F1409" s="77"/>
      <c r="G1409" s="67">
        <v>4</v>
      </c>
      <c r="H1409" s="67">
        <v>4</v>
      </c>
    </row>
    <row r="1410" spans="3:8" x14ac:dyDescent="0.25">
      <c r="C1410" s="20" t="s">
        <v>2570</v>
      </c>
      <c r="D1410" t="s">
        <v>2571</v>
      </c>
      <c r="E1410" s="74">
        <v>4</v>
      </c>
      <c r="F1410" s="77"/>
      <c r="G1410" s="67">
        <v>4</v>
      </c>
      <c r="H1410" s="67">
        <v>4</v>
      </c>
    </row>
    <row r="1411" spans="3:8" x14ac:dyDescent="0.25">
      <c r="C1411" s="20" t="s">
        <v>2572</v>
      </c>
      <c r="D1411" t="s">
        <v>760</v>
      </c>
      <c r="E1411" s="74">
        <v>4</v>
      </c>
      <c r="F1411" s="77"/>
      <c r="G1411" s="67">
        <v>4</v>
      </c>
      <c r="H1411" s="67">
        <v>4</v>
      </c>
    </row>
    <row r="1412" spans="3:8" x14ac:dyDescent="0.25">
      <c r="C1412" s="20" t="s">
        <v>2573</v>
      </c>
      <c r="D1412" t="s">
        <v>405</v>
      </c>
      <c r="E1412" s="74">
        <v>4</v>
      </c>
      <c r="F1412" s="77"/>
      <c r="G1412" s="67">
        <v>4</v>
      </c>
      <c r="H1412" s="67">
        <v>4</v>
      </c>
    </row>
    <row r="1413" spans="3:8" x14ac:dyDescent="0.25">
      <c r="C1413" s="20" t="s">
        <v>2574</v>
      </c>
      <c r="D1413" t="s">
        <v>3368</v>
      </c>
      <c r="E1413" s="74">
        <v>4</v>
      </c>
      <c r="F1413" s="77"/>
      <c r="G1413" s="67">
        <v>4</v>
      </c>
      <c r="H1413" s="67">
        <v>4</v>
      </c>
    </row>
    <row r="1414" spans="3:8" x14ac:dyDescent="0.25">
      <c r="C1414" s="20" t="s">
        <v>2575</v>
      </c>
      <c r="D1414" t="s">
        <v>761</v>
      </c>
      <c r="E1414" s="74">
        <v>4</v>
      </c>
      <c r="F1414" s="77"/>
      <c r="G1414" s="67">
        <v>4</v>
      </c>
      <c r="H1414" s="67">
        <v>4</v>
      </c>
    </row>
    <row r="1415" spans="3:8" x14ac:dyDescent="0.25">
      <c r="C1415" s="20" t="s">
        <v>2576</v>
      </c>
      <c r="D1415" t="s">
        <v>406</v>
      </c>
      <c r="E1415" s="74">
        <v>4</v>
      </c>
      <c r="F1415" s="77"/>
      <c r="G1415" s="67">
        <v>4</v>
      </c>
      <c r="H1415" s="67">
        <v>4</v>
      </c>
    </row>
    <row r="1416" spans="3:8" x14ac:dyDescent="0.25">
      <c r="C1416" s="20" t="s">
        <v>2577</v>
      </c>
      <c r="D1416" t="s">
        <v>254</v>
      </c>
      <c r="E1416" s="74">
        <v>1</v>
      </c>
      <c r="F1416" s="77"/>
      <c r="G1416" s="67">
        <v>1</v>
      </c>
      <c r="H1416" s="67">
        <v>4</v>
      </c>
    </row>
    <row r="1417" spans="3:8" x14ac:dyDescent="0.25">
      <c r="C1417" s="20" t="s">
        <v>2578</v>
      </c>
      <c r="D1417" t="s">
        <v>762</v>
      </c>
      <c r="E1417" s="74">
        <v>4</v>
      </c>
      <c r="F1417" s="77"/>
      <c r="G1417" s="67">
        <v>4</v>
      </c>
      <c r="H1417" s="67">
        <v>4</v>
      </c>
    </row>
    <row r="1418" spans="3:8" x14ac:dyDescent="0.25">
      <c r="C1418" s="20" t="s">
        <v>3076</v>
      </c>
      <c r="D1418" t="s">
        <v>3035</v>
      </c>
      <c r="E1418" s="74">
        <v>2</v>
      </c>
      <c r="F1418" s="77"/>
      <c r="G1418" s="67">
        <v>2</v>
      </c>
      <c r="H1418" s="67">
        <v>2</v>
      </c>
    </row>
    <row r="1419" spans="3:8" x14ac:dyDescent="0.25">
      <c r="C1419" s="20" t="s">
        <v>2579</v>
      </c>
      <c r="D1419" t="s">
        <v>290</v>
      </c>
      <c r="E1419" s="74">
        <v>4</v>
      </c>
      <c r="F1419" s="77" t="s">
        <v>3430</v>
      </c>
      <c r="G1419" s="67">
        <v>4</v>
      </c>
      <c r="H1419" s="67">
        <v>4</v>
      </c>
    </row>
    <row r="1420" spans="3:8" x14ac:dyDescent="0.25">
      <c r="C1420" s="20" t="s">
        <v>2580</v>
      </c>
      <c r="D1420" t="s">
        <v>30</v>
      </c>
      <c r="E1420" s="74">
        <v>4</v>
      </c>
      <c r="F1420" s="77" t="s">
        <v>3430</v>
      </c>
      <c r="G1420" s="67">
        <v>4</v>
      </c>
      <c r="H1420" s="67">
        <v>4</v>
      </c>
    </row>
    <row r="1421" spans="3:8" x14ac:dyDescent="0.25">
      <c r="C1421" s="20" t="s">
        <v>2581</v>
      </c>
      <c r="D1421" t="s">
        <v>407</v>
      </c>
      <c r="E1421" s="74">
        <v>3</v>
      </c>
      <c r="F1421" s="77" t="s">
        <v>3431</v>
      </c>
      <c r="G1421" s="67">
        <v>3</v>
      </c>
      <c r="H1421" s="67">
        <v>3</v>
      </c>
    </row>
    <row r="1422" spans="3:8" x14ac:dyDescent="0.25">
      <c r="C1422" s="20" t="s">
        <v>2321</v>
      </c>
      <c r="D1422" t="s">
        <v>144</v>
      </c>
      <c r="E1422" s="74">
        <v>4</v>
      </c>
      <c r="F1422" s="77" t="s">
        <v>3430</v>
      </c>
      <c r="G1422" s="67">
        <v>4</v>
      </c>
      <c r="H1422" s="67">
        <v>4</v>
      </c>
    </row>
    <row r="1423" spans="3:8" x14ac:dyDescent="0.25">
      <c r="C1423" s="20" t="s">
        <v>2582</v>
      </c>
      <c r="D1423" t="s">
        <v>145</v>
      </c>
      <c r="E1423" s="74">
        <v>4</v>
      </c>
      <c r="F1423" s="77" t="s">
        <v>3430</v>
      </c>
      <c r="G1423" s="67">
        <v>4</v>
      </c>
      <c r="H1423" s="67">
        <v>4</v>
      </c>
    </row>
    <row r="1424" spans="3:8" x14ac:dyDescent="0.25">
      <c r="C1424" s="20" t="s">
        <v>2583</v>
      </c>
      <c r="D1424" t="s">
        <v>146</v>
      </c>
      <c r="E1424" s="74">
        <v>4</v>
      </c>
      <c r="F1424" s="77" t="s">
        <v>3430</v>
      </c>
      <c r="G1424" s="67">
        <v>4</v>
      </c>
      <c r="H1424" s="67">
        <v>4</v>
      </c>
    </row>
    <row r="1425" spans="3:8" x14ac:dyDescent="0.25">
      <c r="C1425" s="20" t="s">
        <v>2584</v>
      </c>
      <c r="D1425" t="s">
        <v>147</v>
      </c>
      <c r="E1425" s="74">
        <v>4</v>
      </c>
      <c r="F1425" s="77"/>
      <c r="G1425" s="67">
        <v>4</v>
      </c>
      <c r="H1425" s="67">
        <v>4</v>
      </c>
    </row>
    <row r="1426" spans="3:8" x14ac:dyDescent="0.25">
      <c r="C1426" s="20" t="s">
        <v>2585</v>
      </c>
      <c r="D1426" t="s">
        <v>763</v>
      </c>
      <c r="E1426" s="74">
        <v>3</v>
      </c>
      <c r="F1426" s="77"/>
      <c r="G1426" s="67">
        <v>3</v>
      </c>
      <c r="H1426" s="67">
        <v>3</v>
      </c>
    </row>
    <row r="1427" spans="3:8" x14ac:dyDescent="0.25">
      <c r="C1427" s="20" t="s">
        <v>3077</v>
      </c>
      <c r="D1427" t="s">
        <v>3036</v>
      </c>
      <c r="E1427" s="74">
        <v>3</v>
      </c>
      <c r="F1427" s="77"/>
      <c r="G1427" s="67">
        <v>3</v>
      </c>
      <c r="H1427" s="67">
        <v>3</v>
      </c>
    </row>
    <row r="1428" spans="3:8" x14ac:dyDescent="0.25">
      <c r="C1428" s="20" t="s">
        <v>2586</v>
      </c>
      <c r="D1428" t="s">
        <v>408</v>
      </c>
      <c r="E1428" s="74">
        <v>3</v>
      </c>
      <c r="F1428" s="77"/>
      <c r="G1428" s="67">
        <v>3</v>
      </c>
      <c r="H1428" s="67">
        <v>3</v>
      </c>
    </row>
    <row r="1429" spans="3:8" x14ac:dyDescent="0.25">
      <c r="C1429" s="20" t="s">
        <v>2587</v>
      </c>
      <c r="D1429" t="s">
        <v>3369</v>
      </c>
      <c r="E1429" s="74">
        <v>4</v>
      </c>
      <c r="F1429" s="77"/>
      <c r="G1429" s="67">
        <v>4</v>
      </c>
      <c r="H1429" s="67">
        <v>4</v>
      </c>
    </row>
    <row r="1430" spans="3:8" x14ac:dyDescent="0.25">
      <c r="C1430" s="20" t="s">
        <v>2588</v>
      </c>
      <c r="D1430" t="s">
        <v>3370</v>
      </c>
      <c r="E1430" s="74">
        <v>3</v>
      </c>
      <c r="F1430" s="77"/>
      <c r="G1430" s="67">
        <v>3</v>
      </c>
      <c r="H1430" s="67">
        <v>3</v>
      </c>
    </row>
    <row r="1431" spans="3:8" x14ac:dyDescent="0.25">
      <c r="C1431" s="20" t="s">
        <v>2589</v>
      </c>
      <c r="D1431" t="s">
        <v>148</v>
      </c>
      <c r="E1431" s="74">
        <v>3</v>
      </c>
      <c r="F1431" s="77"/>
      <c r="G1431" s="67">
        <v>3</v>
      </c>
      <c r="H1431" s="67">
        <v>3</v>
      </c>
    </row>
    <row r="1432" spans="3:8" x14ac:dyDescent="0.25">
      <c r="C1432" s="20" t="s">
        <v>2590</v>
      </c>
      <c r="D1432" t="s">
        <v>2591</v>
      </c>
      <c r="E1432" s="74">
        <v>3</v>
      </c>
      <c r="F1432" s="77"/>
      <c r="G1432" s="67">
        <v>3</v>
      </c>
      <c r="H1432" s="67">
        <v>3</v>
      </c>
    </row>
    <row r="1433" spans="3:8" x14ac:dyDescent="0.25">
      <c r="C1433" s="20" t="s">
        <v>2592</v>
      </c>
      <c r="D1433" t="s">
        <v>2593</v>
      </c>
      <c r="E1433" s="74">
        <v>3</v>
      </c>
      <c r="F1433" s="77"/>
      <c r="G1433" s="67">
        <v>3</v>
      </c>
      <c r="H1433" s="67">
        <v>3</v>
      </c>
    </row>
    <row r="1434" spans="3:8" x14ac:dyDescent="0.25">
      <c r="C1434" s="20" t="s">
        <v>2594</v>
      </c>
      <c r="D1434" t="s">
        <v>3371</v>
      </c>
      <c r="E1434" s="74">
        <v>3</v>
      </c>
      <c r="F1434" s="77"/>
      <c r="G1434" s="67">
        <v>3</v>
      </c>
      <c r="H1434" s="67">
        <v>3</v>
      </c>
    </row>
    <row r="1435" spans="3:8" x14ac:dyDescent="0.25">
      <c r="C1435" s="20" t="s">
        <v>2595</v>
      </c>
      <c r="D1435" t="s">
        <v>409</v>
      </c>
      <c r="E1435" s="74">
        <v>3</v>
      </c>
      <c r="F1435" s="77"/>
      <c r="G1435" s="67">
        <v>3</v>
      </c>
      <c r="H1435" s="67">
        <v>3</v>
      </c>
    </row>
    <row r="1436" spans="3:8" x14ac:dyDescent="0.25">
      <c r="C1436" s="20" t="s">
        <v>2596</v>
      </c>
      <c r="D1436" t="s">
        <v>3372</v>
      </c>
      <c r="E1436" s="74">
        <v>3</v>
      </c>
      <c r="F1436" s="77"/>
      <c r="G1436" s="67">
        <v>3</v>
      </c>
      <c r="H1436" s="67">
        <v>3</v>
      </c>
    </row>
    <row r="1437" spans="3:8" x14ac:dyDescent="0.25">
      <c r="C1437" s="20" t="s">
        <v>2597</v>
      </c>
      <c r="D1437" t="s">
        <v>764</v>
      </c>
      <c r="E1437" s="74">
        <v>3</v>
      </c>
      <c r="F1437" s="77"/>
      <c r="G1437" s="67">
        <v>3</v>
      </c>
      <c r="H1437" s="67">
        <v>3</v>
      </c>
    </row>
    <row r="1438" spans="3:8" x14ac:dyDescent="0.25">
      <c r="C1438" s="20" t="s">
        <v>2598</v>
      </c>
      <c r="D1438" t="s">
        <v>257</v>
      </c>
      <c r="E1438" s="74">
        <v>3</v>
      </c>
      <c r="F1438" s="77"/>
      <c r="G1438" s="67">
        <v>3</v>
      </c>
      <c r="H1438" s="67">
        <v>3</v>
      </c>
    </row>
    <row r="1439" spans="3:8" x14ac:dyDescent="0.25">
      <c r="C1439" s="20" t="s">
        <v>2599</v>
      </c>
      <c r="D1439" t="s">
        <v>765</v>
      </c>
      <c r="E1439" s="74">
        <v>4</v>
      </c>
      <c r="F1439" s="77"/>
      <c r="G1439" s="67">
        <v>4</v>
      </c>
      <c r="H1439" s="67">
        <v>4</v>
      </c>
    </row>
    <row r="1440" spans="3:8" x14ac:dyDescent="0.25">
      <c r="C1440" s="20" t="s">
        <v>2600</v>
      </c>
      <c r="D1440" t="s">
        <v>2601</v>
      </c>
      <c r="E1440" s="74">
        <v>1</v>
      </c>
      <c r="F1440" s="77"/>
      <c r="G1440" s="67">
        <v>1</v>
      </c>
      <c r="H1440" s="67">
        <v>3</v>
      </c>
    </row>
    <row r="1441" spans="3:8" x14ac:dyDescent="0.25">
      <c r="C1441" s="20" t="s">
        <v>2602</v>
      </c>
      <c r="D1441" t="s">
        <v>2603</v>
      </c>
      <c r="E1441" s="74">
        <v>1</v>
      </c>
      <c r="F1441" s="77"/>
      <c r="G1441" s="67">
        <v>1</v>
      </c>
      <c r="H1441" s="67">
        <v>3</v>
      </c>
    </row>
    <row r="1442" spans="3:8" x14ac:dyDescent="0.25">
      <c r="C1442" s="20" t="s">
        <v>2604</v>
      </c>
      <c r="D1442" t="s">
        <v>766</v>
      </c>
      <c r="E1442" s="74">
        <v>3</v>
      </c>
      <c r="F1442" s="77"/>
      <c r="G1442" s="67">
        <v>3</v>
      </c>
      <c r="H1442" s="67">
        <v>3</v>
      </c>
    </row>
    <row r="1443" spans="3:8" x14ac:dyDescent="0.25">
      <c r="C1443" s="20" t="s">
        <v>2605</v>
      </c>
      <c r="D1443" t="s">
        <v>2606</v>
      </c>
      <c r="E1443" s="74">
        <v>3</v>
      </c>
      <c r="F1443" s="77"/>
      <c r="G1443" s="67">
        <v>3</v>
      </c>
      <c r="H1443" s="67">
        <v>3</v>
      </c>
    </row>
    <row r="1444" spans="3:8" x14ac:dyDescent="0.25">
      <c r="C1444" s="20" t="s">
        <v>2607</v>
      </c>
      <c r="D1444" t="s">
        <v>2608</v>
      </c>
      <c r="E1444" s="74">
        <v>3</v>
      </c>
      <c r="F1444" s="77"/>
      <c r="G1444" s="67">
        <v>3</v>
      </c>
      <c r="H1444" s="67">
        <v>3</v>
      </c>
    </row>
    <row r="1445" spans="3:8" x14ac:dyDescent="0.25">
      <c r="C1445" s="20" t="s">
        <v>2609</v>
      </c>
      <c r="D1445" t="s">
        <v>767</v>
      </c>
      <c r="E1445" s="74">
        <v>3</v>
      </c>
      <c r="F1445" s="77"/>
      <c r="G1445" s="67">
        <v>3</v>
      </c>
      <c r="H1445" s="67">
        <v>3</v>
      </c>
    </row>
    <row r="1446" spans="3:8" x14ac:dyDescent="0.25">
      <c r="C1446" s="20" t="s">
        <v>2610</v>
      </c>
      <c r="D1446" t="s">
        <v>2611</v>
      </c>
      <c r="E1446" s="74">
        <v>3</v>
      </c>
      <c r="F1446" s="77"/>
      <c r="G1446" s="67">
        <v>3</v>
      </c>
      <c r="H1446" s="67">
        <v>3</v>
      </c>
    </row>
    <row r="1447" spans="3:8" x14ac:dyDescent="0.25">
      <c r="C1447" s="20" t="s">
        <v>2612</v>
      </c>
      <c r="D1447" t="s">
        <v>253</v>
      </c>
      <c r="E1447" s="74">
        <v>1</v>
      </c>
      <c r="F1447" s="77"/>
      <c r="G1447" s="67">
        <v>1</v>
      </c>
      <c r="H1447" s="67">
        <v>1</v>
      </c>
    </row>
    <row r="1448" spans="3:8" x14ac:dyDescent="0.25">
      <c r="C1448" s="20" t="s">
        <v>2613</v>
      </c>
      <c r="D1448" t="s">
        <v>149</v>
      </c>
      <c r="E1448" s="74">
        <v>2</v>
      </c>
      <c r="F1448" s="77"/>
      <c r="G1448" s="67">
        <v>2</v>
      </c>
      <c r="H1448" s="67">
        <v>2</v>
      </c>
    </row>
    <row r="1449" spans="3:8" x14ac:dyDescent="0.25">
      <c r="C1449" s="20" t="s">
        <v>2614</v>
      </c>
      <c r="D1449" t="s">
        <v>410</v>
      </c>
      <c r="E1449" s="74">
        <v>1</v>
      </c>
      <c r="F1449" s="77"/>
      <c r="G1449" s="67">
        <v>1</v>
      </c>
      <c r="H1449" s="67">
        <v>3</v>
      </c>
    </row>
    <row r="1450" spans="3:8" x14ac:dyDescent="0.25">
      <c r="C1450" s="20" t="s">
        <v>2615</v>
      </c>
      <c r="D1450" t="s">
        <v>2616</v>
      </c>
      <c r="E1450" s="74">
        <v>4</v>
      </c>
      <c r="F1450" s="77" t="s">
        <v>3427</v>
      </c>
      <c r="G1450" s="67">
        <v>4</v>
      </c>
      <c r="H1450" s="67">
        <v>4</v>
      </c>
    </row>
    <row r="1451" spans="3:8" x14ac:dyDescent="0.25">
      <c r="C1451" s="20" t="s">
        <v>2617</v>
      </c>
      <c r="D1451" t="s">
        <v>2618</v>
      </c>
      <c r="E1451" s="74">
        <v>4</v>
      </c>
      <c r="F1451" s="77" t="s">
        <v>3427</v>
      </c>
      <c r="G1451" s="67">
        <v>4</v>
      </c>
      <c r="H1451" s="67">
        <v>4</v>
      </c>
    </row>
    <row r="1452" spans="3:8" x14ac:dyDescent="0.25">
      <c r="C1452" s="20" t="s">
        <v>2619</v>
      </c>
      <c r="D1452" t="s">
        <v>2620</v>
      </c>
      <c r="E1452" s="74">
        <v>4</v>
      </c>
      <c r="F1452" s="77" t="s">
        <v>3427</v>
      </c>
      <c r="G1452" s="67">
        <v>4</v>
      </c>
      <c r="H1452" s="67">
        <v>4</v>
      </c>
    </row>
    <row r="1453" spans="3:8" x14ac:dyDescent="0.25">
      <c r="C1453" s="20" t="s">
        <v>2621</v>
      </c>
      <c r="D1453" t="s">
        <v>411</v>
      </c>
      <c r="E1453" s="74">
        <v>4</v>
      </c>
      <c r="F1453" s="77" t="s">
        <v>3427</v>
      </c>
      <c r="G1453" s="67">
        <v>4</v>
      </c>
      <c r="H1453" s="67">
        <v>4</v>
      </c>
    </row>
    <row r="1454" spans="3:8" x14ac:dyDescent="0.25">
      <c r="C1454" s="20" t="s">
        <v>2622</v>
      </c>
      <c r="D1454" t="s">
        <v>768</v>
      </c>
      <c r="E1454" s="74">
        <v>4</v>
      </c>
      <c r="F1454" s="77" t="s">
        <v>3427</v>
      </c>
      <c r="G1454" s="67">
        <v>4</v>
      </c>
      <c r="H1454" s="67">
        <v>4</v>
      </c>
    </row>
    <row r="1455" spans="3:8" x14ac:dyDescent="0.25">
      <c r="C1455" s="20" t="s">
        <v>2623</v>
      </c>
      <c r="D1455" t="s">
        <v>2624</v>
      </c>
      <c r="E1455" s="74">
        <v>4</v>
      </c>
      <c r="F1455" s="77" t="s">
        <v>3427</v>
      </c>
      <c r="G1455" s="67">
        <v>4</v>
      </c>
      <c r="H1455" s="67">
        <v>4</v>
      </c>
    </row>
    <row r="1456" spans="3:8" x14ac:dyDescent="0.25">
      <c r="C1456" s="20" t="s">
        <v>2625</v>
      </c>
      <c r="D1456" t="s">
        <v>258</v>
      </c>
      <c r="E1456" s="74">
        <v>4</v>
      </c>
      <c r="F1456" s="77" t="s">
        <v>3427</v>
      </c>
      <c r="G1456" s="67">
        <v>4</v>
      </c>
      <c r="H1456" s="67">
        <v>4</v>
      </c>
    </row>
    <row r="1457" spans="3:8" x14ac:dyDescent="0.25">
      <c r="C1457" s="20" t="s">
        <v>2626</v>
      </c>
      <c r="D1457" t="s">
        <v>2627</v>
      </c>
      <c r="E1457" s="74">
        <v>4</v>
      </c>
      <c r="F1457" s="77" t="s">
        <v>3427</v>
      </c>
      <c r="G1457" s="67">
        <v>4</v>
      </c>
      <c r="H1457" s="67">
        <v>4</v>
      </c>
    </row>
    <row r="1458" spans="3:8" x14ac:dyDescent="0.25">
      <c r="C1458" s="20" t="s">
        <v>2628</v>
      </c>
      <c r="D1458" t="s">
        <v>2629</v>
      </c>
      <c r="E1458" s="74">
        <v>4</v>
      </c>
      <c r="F1458" s="77" t="s">
        <v>3427</v>
      </c>
      <c r="G1458" s="67">
        <v>4</v>
      </c>
      <c r="H1458" s="67">
        <v>4</v>
      </c>
    </row>
    <row r="1459" spans="3:8" x14ac:dyDescent="0.25">
      <c r="C1459" s="20" t="s">
        <v>2630</v>
      </c>
      <c r="D1459" t="s">
        <v>3373</v>
      </c>
      <c r="E1459" s="74">
        <v>4</v>
      </c>
      <c r="F1459" s="77"/>
      <c r="G1459" s="67">
        <v>4</v>
      </c>
      <c r="H1459" s="67">
        <v>4</v>
      </c>
    </row>
    <row r="1460" spans="3:8" x14ac:dyDescent="0.25">
      <c r="C1460" s="20" t="s">
        <v>2631</v>
      </c>
      <c r="D1460" t="s">
        <v>2632</v>
      </c>
      <c r="E1460" s="74">
        <v>4</v>
      </c>
      <c r="F1460" s="77"/>
      <c r="G1460" s="67">
        <v>4</v>
      </c>
      <c r="H1460" s="67">
        <v>4</v>
      </c>
    </row>
    <row r="1461" spans="3:8" x14ac:dyDescent="0.25">
      <c r="C1461" s="20" t="s">
        <v>2633</v>
      </c>
      <c r="D1461" t="s">
        <v>412</v>
      </c>
      <c r="E1461" s="74">
        <v>4</v>
      </c>
      <c r="F1461" s="77" t="s">
        <v>3427</v>
      </c>
      <c r="G1461" s="67">
        <v>4</v>
      </c>
      <c r="H1461" s="67">
        <v>4</v>
      </c>
    </row>
    <row r="1462" spans="3:8" x14ac:dyDescent="0.25">
      <c r="C1462" s="20" t="s">
        <v>2634</v>
      </c>
      <c r="D1462" t="s">
        <v>3374</v>
      </c>
      <c r="E1462" s="74">
        <v>4</v>
      </c>
      <c r="F1462" s="77"/>
      <c r="G1462" s="67">
        <v>4</v>
      </c>
      <c r="H1462" s="67">
        <v>4</v>
      </c>
    </row>
    <row r="1463" spans="3:8" x14ac:dyDescent="0.25">
      <c r="C1463" s="20" t="s">
        <v>2635</v>
      </c>
      <c r="D1463" t="s">
        <v>3375</v>
      </c>
      <c r="E1463" s="74">
        <v>4</v>
      </c>
      <c r="F1463" s="77"/>
      <c r="G1463" s="67">
        <v>4</v>
      </c>
      <c r="H1463" s="67">
        <v>4</v>
      </c>
    </row>
    <row r="1464" spans="3:8" x14ac:dyDescent="0.25">
      <c r="C1464" s="20" t="s">
        <v>2636</v>
      </c>
      <c r="D1464" t="s">
        <v>3376</v>
      </c>
      <c r="E1464" s="74">
        <v>4</v>
      </c>
      <c r="F1464" s="77"/>
      <c r="G1464" s="67">
        <v>4</v>
      </c>
      <c r="H1464" s="67">
        <v>4</v>
      </c>
    </row>
    <row r="1465" spans="3:8" x14ac:dyDescent="0.25">
      <c r="C1465" s="20" t="s">
        <v>2637</v>
      </c>
      <c r="D1465" t="s">
        <v>3377</v>
      </c>
      <c r="E1465" s="74">
        <v>4</v>
      </c>
      <c r="F1465" s="77"/>
      <c r="G1465" s="67">
        <v>4</v>
      </c>
      <c r="H1465" s="67">
        <v>4</v>
      </c>
    </row>
    <row r="1466" spans="3:8" x14ac:dyDescent="0.25">
      <c r="C1466" s="20" t="s">
        <v>2638</v>
      </c>
      <c r="D1466" t="s">
        <v>2639</v>
      </c>
      <c r="E1466" s="74">
        <v>4</v>
      </c>
      <c r="F1466" s="77"/>
      <c r="G1466" s="67">
        <v>4</v>
      </c>
      <c r="H1466" s="67">
        <v>4</v>
      </c>
    </row>
    <row r="1467" spans="3:8" x14ac:dyDescent="0.25">
      <c r="C1467" s="20" t="s">
        <v>2640</v>
      </c>
      <c r="D1467" t="s">
        <v>2641</v>
      </c>
      <c r="E1467" s="74">
        <v>4</v>
      </c>
      <c r="F1467" s="77"/>
      <c r="G1467" s="67">
        <v>4</v>
      </c>
      <c r="H1467" s="67">
        <v>4</v>
      </c>
    </row>
    <row r="1468" spans="3:8" x14ac:dyDescent="0.25">
      <c r="C1468" s="20" t="s">
        <v>2642</v>
      </c>
      <c r="D1468" t="s">
        <v>2643</v>
      </c>
      <c r="E1468" s="74">
        <v>4</v>
      </c>
      <c r="F1468" s="77"/>
      <c r="G1468" s="67">
        <v>4</v>
      </c>
      <c r="H1468" s="67">
        <v>4</v>
      </c>
    </row>
    <row r="1469" spans="3:8" x14ac:dyDescent="0.25">
      <c r="C1469" s="20" t="s">
        <v>2644</v>
      </c>
      <c r="D1469" t="s">
        <v>3378</v>
      </c>
      <c r="E1469" s="74">
        <v>4</v>
      </c>
      <c r="F1469" s="77"/>
      <c r="G1469" s="67">
        <v>4</v>
      </c>
      <c r="H1469" s="67">
        <v>4</v>
      </c>
    </row>
    <row r="1470" spans="3:8" x14ac:dyDescent="0.25">
      <c r="C1470" s="20" t="s">
        <v>2645</v>
      </c>
      <c r="D1470" t="s">
        <v>259</v>
      </c>
      <c r="E1470" s="74">
        <v>4</v>
      </c>
      <c r="F1470" s="77"/>
      <c r="G1470" s="67">
        <v>4</v>
      </c>
      <c r="H1470" s="67">
        <v>4</v>
      </c>
    </row>
    <row r="1471" spans="3:8" x14ac:dyDescent="0.25">
      <c r="C1471" s="20" t="s">
        <v>2646</v>
      </c>
      <c r="D1471" t="s">
        <v>3379</v>
      </c>
      <c r="E1471" s="74">
        <v>4</v>
      </c>
      <c r="F1471" s="77"/>
      <c r="G1471" s="67">
        <v>4</v>
      </c>
      <c r="H1471" s="67">
        <v>4</v>
      </c>
    </row>
    <row r="1472" spans="3:8" x14ac:dyDescent="0.25">
      <c r="C1472" s="20" t="s">
        <v>2647</v>
      </c>
      <c r="D1472" t="s">
        <v>413</v>
      </c>
      <c r="E1472" s="74">
        <v>3</v>
      </c>
      <c r="F1472" s="77"/>
      <c r="G1472" s="67">
        <v>3</v>
      </c>
      <c r="H1472" s="67">
        <v>9</v>
      </c>
    </row>
    <row r="1473" spans="3:8" x14ac:dyDescent="0.25">
      <c r="C1473" s="20" t="s">
        <v>2648</v>
      </c>
      <c r="D1473" t="s">
        <v>2649</v>
      </c>
      <c r="E1473" s="74">
        <v>3</v>
      </c>
      <c r="F1473" s="77"/>
      <c r="G1473" s="67">
        <v>3</v>
      </c>
      <c r="H1473" s="67">
        <v>3</v>
      </c>
    </row>
    <row r="1474" spans="3:8" x14ac:dyDescent="0.25">
      <c r="C1474" s="20" t="s">
        <v>3380</v>
      </c>
      <c r="D1474" t="s">
        <v>3381</v>
      </c>
      <c r="E1474" s="74">
        <v>4</v>
      </c>
      <c r="F1474" s="77"/>
      <c r="G1474" s="67">
        <v>4</v>
      </c>
      <c r="H1474" s="67">
        <v>4</v>
      </c>
    </row>
    <row r="1475" spans="3:8" x14ac:dyDescent="0.25">
      <c r="C1475" s="20" t="s">
        <v>2650</v>
      </c>
      <c r="D1475" t="s">
        <v>769</v>
      </c>
      <c r="E1475" s="74">
        <v>4</v>
      </c>
      <c r="F1475" s="77" t="s">
        <v>3427</v>
      </c>
      <c r="G1475" s="67">
        <v>4</v>
      </c>
      <c r="H1475" s="67">
        <v>4</v>
      </c>
    </row>
    <row r="1476" spans="3:8" x14ac:dyDescent="0.25">
      <c r="C1476" s="20" t="s">
        <v>2651</v>
      </c>
      <c r="D1476" t="s">
        <v>414</v>
      </c>
      <c r="E1476" s="74">
        <v>4</v>
      </c>
      <c r="F1476" s="77"/>
      <c r="G1476" s="67">
        <v>4</v>
      </c>
      <c r="H1476" s="67">
        <v>4</v>
      </c>
    </row>
    <row r="1477" spans="3:8" x14ac:dyDescent="0.25">
      <c r="C1477" s="20" t="s">
        <v>2652</v>
      </c>
      <c r="D1477" t="s">
        <v>466</v>
      </c>
      <c r="E1477" s="74">
        <v>4</v>
      </c>
      <c r="F1477" s="77"/>
      <c r="G1477" s="67">
        <v>4</v>
      </c>
      <c r="H1477" s="67">
        <v>8</v>
      </c>
    </row>
    <row r="1478" spans="3:8" x14ac:dyDescent="0.25">
      <c r="C1478" s="20" t="s">
        <v>2653</v>
      </c>
      <c r="D1478" t="s">
        <v>770</v>
      </c>
      <c r="E1478" s="74">
        <v>4</v>
      </c>
      <c r="F1478" s="77"/>
      <c r="G1478" s="67">
        <v>4</v>
      </c>
      <c r="H1478" s="67">
        <v>4</v>
      </c>
    </row>
    <row r="1479" spans="3:8" x14ac:dyDescent="0.25">
      <c r="C1479" s="20" t="s">
        <v>2654</v>
      </c>
      <c r="D1479" t="s">
        <v>771</v>
      </c>
      <c r="E1479" s="74">
        <v>4</v>
      </c>
      <c r="F1479" s="77"/>
      <c r="G1479" s="67">
        <v>4</v>
      </c>
      <c r="H1479" s="67">
        <v>4</v>
      </c>
    </row>
    <row r="1480" spans="3:8" x14ac:dyDescent="0.25">
      <c r="C1480" s="20" t="s">
        <v>2655</v>
      </c>
      <c r="D1480" t="s">
        <v>2656</v>
      </c>
      <c r="E1480" s="74">
        <v>4</v>
      </c>
      <c r="F1480" s="77"/>
      <c r="G1480" s="67">
        <v>4</v>
      </c>
      <c r="H1480" s="67">
        <v>4</v>
      </c>
    </row>
    <row r="1481" spans="3:8" x14ac:dyDescent="0.25">
      <c r="C1481" s="20" t="s">
        <v>2657</v>
      </c>
      <c r="D1481" t="s">
        <v>772</v>
      </c>
      <c r="E1481" s="74">
        <v>4</v>
      </c>
      <c r="F1481" s="77" t="s">
        <v>3427</v>
      </c>
      <c r="G1481" s="67">
        <v>4</v>
      </c>
      <c r="H1481" s="67">
        <v>4</v>
      </c>
    </row>
    <row r="1482" spans="3:8" x14ac:dyDescent="0.25">
      <c r="C1482" s="20" t="s">
        <v>2658</v>
      </c>
      <c r="D1482" t="s">
        <v>773</v>
      </c>
      <c r="E1482" s="74">
        <v>4</v>
      </c>
      <c r="F1482" s="77"/>
      <c r="G1482" s="67">
        <v>4</v>
      </c>
      <c r="H1482" s="67">
        <v>4</v>
      </c>
    </row>
    <row r="1483" spans="3:8" x14ac:dyDescent="0.25">
      <c r="C1483" s="20" t="s">
        <v>2659</v>
      </c>
      <c r="D1483" t="s">
        <v>2660</v>
      </c>
      <c r="E1483" s="74">
        <v>4</v>
      </c>
      <c r="F1483" s="77"/>
      <c r="G1483" s="67">
        <v>4</v>
      </c>
      <c r="H1483" s="67">
        <v>4</v>
      </c>
    </row>
    <row r="1484" spans="3:8" x14ac:dyDescent="0.25">
      <c r="C1484" s="20" t="s">
        <v>2661</v>
      </c>
      <c r="D1484" t="s">
        <v>774</v>
      </c>
      <c r="E1484" s="74">
        <v>4</v>
      </c>
      <c r="F1484" s="77"/>
      <c r="G1484" s="67">
        <v>4</v>
      </c>
      <c r="H1484" s="67">
        <v>4</v>
      </c>
    </row>
    <row r="1485" spans="3:8" x14ac:dyDescent="0.25">
      <c r="C1485" s="20" t="s">
        <v>2662</v>
      </c>
      <c r="D1485" t="s">
        <v>775</v>
      </c>
      <c r="E1485" s="74">
        <v>4</v>
      </c>
      <c r="F1485" s="77"/>
      <c r="G1485" s="67">
        <v>4</v>
      </c>
      <c r="H1485" s="67">
        <v>4</v>
      </c>
    </row>
    <row r="1486" spans="3:8" x14ac:dyDescent="0.25">
      <c r="C1486" s="20" t="s">
        <v>2663</v>
      </c>
      <c r="D1486" t="s">
        <v>2664</v>
      </c>
      <c r="E1486" s="74">
        <v>4</v>
      </c>
      <c r="F1486" s="77"/>
      <c r="G1486" s="67">
        <v>4</v>
      </c>
      <c r="H1486" s="67">
        <v>4</v>
      </c>
    </row>
    <row r="1487" spans="3:8" x14ac:dyDescent="0.25">
      <c r="C1487" s="20" t="s">
        <v>2665</v>
      </c>
      <c r="D1487" t="s">
        <v>776</v>
      </c>
      <c r="E1487" s="74">
        <v>4</v>
      </c>
      <c r="F1487" s="77"/>
      <c r="G1487" s="67">
        <v>4</v>
      </c>
      <c r="H1487" s="67">
        <v>4</v>
      </c>
    </row>
    <row r="1488" spans="3:8" x14ac:dyDescent="0.25">
      <c r="C1488" s="20" t="s">
        <v>2666</v>
      </c>
      <c r="D1488" t="s">
        <v>2667</v>
      </c>
      <c r="E1488" s="74">
        <v>4</v>
      </c>
      <c r="F1488" s="77"/>
      <c r="G1488" s="67">
        <v>4</v>
      </c>
      <c r="H1488" s="67">
        <v>4</v>
      </c>
    </row>
    <row r="1489" spans="3:8" x14ac:dyDescent="0.25">
      <c r="C1489" s="20" t="s">
        <v>2668</v>
      </c>
      <c r="D1489" t="s">
        <v>777</v>
      </c>
      <c r="E1489" s="74">
        <v>4</v>
      </c>
      <c r="F1489" s="77"/>
      <c r="G1489" s="67">
        <v>4</v>
      </c>
      <c r="H1489" s="67">
        <v>4</v>
      </c>
    </row>
    <row r="1490" spans="3:8" x14ac:dyDescent="0.25">
      <c r="C1490" s="20" t="s">
        <v>2669</v>
      </c>
      <c r="D1490" t="s">
        <v>440</v>
      </c>
      <c r="E1490" s="74">
        <v>4</v>
      </c>
      <c r="F1490" s="77"/>
      <c r="G1490" s="67">
        <v>4</v>
      </c>
      <c r="H1490" s="67">
        <v>4</v>
      </c>
    </row>
    <row r="1491" spans="3:8" x14ac:dyDescent="0.25">
      <c r="C1491" s="20" t="s">
        <v>2670</v>
      </c>
      <c r="D1491" t="s">
        <v>67</v>
      </c>
      <c r="E1491" s="74">
        <v>1</v>
      </c>
      <c r="F1491" s="77"/>
      <c r="G1491" s="67">
        <v>1</v>
      </c>
      <c r="H1491" s="67">
        <v>4</v>
      </c>
    </row>
    <row r="1492" spans="3:8" x14ac:dyDescent="0.25">
      <c r="C1492" s="20" t="s">
        <v>2671</v>
      </c>
      <c r="D1492" t="s">
        <v>778</v>
      </c>
      <c r="E1492" s="74">
        <v>3</v>
      </c>
      <c r="F1492" s="77"/>
      <c r="G1492" s="67">
        <v>3</v>
      </c>
      <c r="H1492" s="67">
        <v>3</v>
      </c>
    </row>
    <row r="1493" spans="3:8" x14ac:dyDescent="0.25">
      <c r="C1493" s="20" t="s">
        <v>2672</v>
      </c>
      <c r="D1493" t="s">
        <v>779</v>
      </c>
      <c r="E1493" s="74">
        <v>3</v>
      </c>
      <c r="F1493" s="77"/>
      <c r="G1493" s="67">
        <v>3</v>
      </c>
      <c r="H1493" s="67">
        <v>3</v>
      </c>
    </row>
    <row r="1494" spans="3:8" x14ac:dyDescent="0.25">
      <c r="C1494" s="20" t="s">
        <v>2673</v>
      </c>
      <c r="D1494" t="s">
        <v>780</v>
      </c>
      <c r="E1494" s="74">
        <v>3</v>
      </c>
      <c r="F1494" s="77"/>
      <c r="G1494" s="67">
        <v>3</v>
      </c>
      <c r="H1494" s="67">
        <v>3</v>
      </c>
    </row>
    <row r="1495" spans="3:8" x14ac:dyDescent="0.25">
      <c r="C1495" s="20" t="s">
        <v>2674</v>
      </c>
      <c r="D1495" t="s">
        <v>781</v>
      </c>
      <c r="E1495" s="74">
        <v>3</v>
      </c>
      <c r="F1495" s="77"/>
      <c r="G1495" s="67">
        <v>3</v>
      </c>
      <c r="H1495" s="67">
        <v>3</v>
      </c>
    </row>
    <row r="1496" spans="3:8" x14ac:dyDescent="0.25">
      <c r="C1496" s="20" t="s">
        <v>2675</v>
      </c>
      <c r="D1496" t="s">
        <v>782</v>
      </c>
      <c r="E1496" s="74">
        <v>3</v>
      </c>
      <c r="F1496" s="77"/>
      <c r="G1496" s="67">
        <v>3</v>
      </c>
      <c r="H1496" s="67">
        <v>3</v>
      </c>
    </row>
    <row r="1497" spans="3:8" x14ac:dyDescent="0.25">
      <c r="C1497" s="20" t="s">
        <v>2676</v>
      </c>
      <c r="D1497" t="s">
        <v>783</v>
      </c>
      <c r="E1497" s="74">
        <v>3</v>
      </c>
      <c r="F1497" s="77"/>
      <c r="G1497" s="67">
        <v>3</v>
      </c>
      <c r="H1497" s="67">
        <v>3</v>
      </c>
    </row>
    <row r="1498" spans="3:8" x14ac:dyDescent="0.25">
      <c r="C1498" s="20" t="s">
        <v>2677</v>
      </c>
      <c r="D1498" t="s">
        <v>27</v>
      </c>
      <c r="E1498" s="74">
        <v>4</v>
      </c>
      <c r="F1498" s="77" t="s">
        <v>3427</v>
      </c>
      <c r="G1498" s="67">
        <v>4</v>
      </c>
      <c r="H1498" s="67">
        <v>4</v>
      </c>
    </row>
    <row r="1499" spans="3:8" x14ac:dyDescent="0.25">
      <c r="C1499" s="20" t="s">
        <v>3382</v>
      </c>
      <c r="D1499" t="s">
        <v>151</v>
      </c>
      <c r="E1499" s="74">
        <v>4</v>
      </c>
      <c r="F1499" s="77"/>
      <c r="G1499" s="67">
        <v>4</v>
      </c>
      <c r="H1499" s="67">
        <v>4</v>
      </c>
    </row>
    <row r="1500" spans="3:8" x14ac:dyDescent="0.25">
      <c r="C1500" s="20" t="s">
        <v>2678</v>
      </c>
      <c r="D1500" t="s">
        <v>150</v>
      </c>
      <c r="E1500" s="74">
        <v>4</v>
      </c>
      <c r="F1500" s="77"/>
      <c r="G1500" s="67">
        <v>4</v>
      </c>
      <c r="H1500" s="67">
        <v>4</v>
      </c>
    </row>
    <row r="1501" spans="3:8" x14ac:dyDescent="0.25">
      <c r="C1501" s="20" t="s">
        <v>3383</v>
      </c>
      <c r="D1501" t="s">
        <v>2050</v>
      </c>
      <c r="E1501" s="74">
        <v>4</v>
      </c>
      <c r="F1501" s="77"/>
      <c r="G1501" s="67">
        <v>4</v>
      </c>
      <c r="H1501" s="67">
        <v>4</v>
      </c>
    </row>
    <row r="1502" spans="3:8" x14ac:dyDescent="0.25">
      <c r="C1502" s="20" t="s">
        <v>3384</v>
      </c>
      <c r="D1502" t="s">
        <v>3385</v>
      </c>
      <c r="E1502" s="74">
        <v>4</v>
      </c>
      <c r="F1502" s="77" t="s">
        <v>3427</v>
      </c>
      <c r="G1502" s="67">
        <v>4</v>
      </c>
      <c r="H1502" s="67">
        <v>4</v>
      </c>
    </row>
    <row r="1503" spans="3:8" x14ac:dyDescent="0.25">
      <c r="C1503" s="20" t="s">
        <v>2679</v>
      </c>
      <c r="D1503" t="s">
        <v>2680</v>
      </c>
      <c r="E1503" s="74">
        <v>4</v>
      </c>
      <c r="F1503" s="77"/>
      <c r="G1503" s="67">
        <v>4</v>
      </c>
      <c r="H1503" s="67">
        <v>4</v>
      </c>
    </row>
    <row r="1504" spans="3:8" x14ac:dyDescent="0.25">
      <c r="C1504" s="20" t="s">
        <v>2681</v>
      </c>
      <c r="D1504" t="s">
        <v>152</v>
      </c>
      <c r="E1504" s="74">
        <v>4</v>
      </c>
      <c r="F1504" s="77"/>
      <c r="G1504" s="67">
        <v>4</v>
      </c>
      <c r="H1504" s="67">
        <v>4</v>
      </c>
    </row>
    <row r="1505" spans="3:8" x14ac:dyDescent="0.25">
      <c r="C1505" s="20" t="s">
        <v>2682</v>
      </c>
      <c r="D1505" t="s">
        <v>66</v>
      </c>
      <c r="E1505" s="74">
        <v>4</v>
      </c>
      <c r="F1505" s="77"/>
      <c r="G1505" s="67">
        <v>4</v>
      </c>
      <c r="H1505" s="67">
        <v>4</v>
      </c>
    </row>
    <row r="1506" spans="3:8" x14ac:dyDescent="0.25">
      <c r="C1506" s="20" t="s">
        <v>2683</v>
      </c>
      <c r="D1506" t="s">
        <v>784</v>
      </c>
      <c r="E1506" s="74">
        <v>4</v>
      </c>
      <c r="F1506" s="77"/>
      <c r="G1506" s="67">
        <v>4</v>
      </c>
      <c r="H1506" s="67">
        <v>4</v>
      </c>
    </row>
    <row r="1507" spans="3:8" x14ac:dyDescent="0.25">
      <c r="C1507" s="20" t="s">
        <v>2684</v>
      </c>
      <c r="D1507" t="s">
        <v>153</v>
      </c>
      <c r="E1507" s="74">
        <v>4</v>
      </c>
      <c r="F1507" s="77"/>
      <c r="G1507" s="67">
        <v>4</v>
      </c>
      <c r="H1507" s="67">
        <v>4</v>
      </c>
    </row>
    <row r="1508" spans="3:8" x14ac:dyDescent="0.25">
      <c r="C1508" s="20" t="s">
        <v>2685</v>
      </c>
      <c r="D1508" t="s">
        <v>415</v>
      </c>
      <c r="E1508" s="74">
        <v>4</v>
      </c>
      <c r="F1508" s="77"/>
      <c r="G1508" s="67">
        <v>4</v>
      </c>
      <c r="H1508" s="67">
        <v>4</v>
      </c>
    </row>
    <row r="1509" spans="3:8" x14ac:dyDescent="0.25">
      <c r="C1509" s="20" t="s">
        <v>2686</v>
      </c>
      <c r="D1509" t="s">
        <v>2687</v>
      </c>
      <c r="E1509" s="74">
        <v>4</v>
      </c>
      <c r="F1509" s="77"/>
      <c r="G1509" s="67">
        <v>4</v>
      </c>
      <c r="H1509" s="67">
        <v>4</v>
      </c>
    </row>
    <row r="1510" spans="3:8" x14ac:dyDescent="0.25">
      <c r="C1510" s="20" t="s">
        <v>2688</v>
      </c>
      <c r="D1510" t="s">
        <v>785</v>
      </c>
      <c r="E1510" s="74">
        <v>4</v>
      </c>
      <c r="F1510" s="77"/>
      <c r="G1510" s="67">
        <v>4</v>
      </c>
      <c r="H1510" s="67">
        <v>4</v>
      </c>
    </row>
    <row r="1511" spans="3:8" x14ac:dyDescent="0.25">
      <c r="C1511" s="20" t="s">
        <v>2689</v>
      </c>
      <c r="D1511" t="s">
        <v>2690</v>
      </c>
      <c r="E1511" s="74">
        <v>4</v>
      </c>
      <c r="F1511" s="77"/>
      <c r="G1511" s="67">
        <v>4</v>
      </c>
      <c r="H1511" s="67">
        <v>4</v>
      </c>
    </row>
    <row r="1512" spans="3:8" x14ac:dyDescent="0.25">
      <c r="C1512" s="20" t="s">
        <v>2691</v>
      </c>
      <c r="D1512" t="s">
        <v>2692</v>
      </c>
      <c r="E1512" s="74">
        <v>4</v>
      </c>
      <c r="F1512" s="77"/>
      <c r="G1512" s="67">
        <v>4</v>
      </c>
      <c r="H1512" s="67">
        <v>4</v>
      </c>
    </row>
    <row r="1513" spans="3:8" x14ac:dyDescent="0.25">
      <c r="C1513" s="20" t="s">
        <v>2693</v>
      </c>
      <c r="D1513" t="s">
        <v>154</v>
      </c>
      <c r="E1513" s="74">
        <v>4</v>
      </c>
      <c r="F1513" s="77"/>
      <c r="G1513" s="67">
        <v>4</v>
      </c>
      <c r="H1513" s="67">
        <v>4</v>
      </c>
    </row>
    <row r="1514" spans="3:8" x14ac:dyDescent="0.25">
      <c r="C1514" s="20" t="s">
        <v>2694</v>
      </c>
      <c r="D1514" t="s">
        <v>786</v>
      </c>
      <c r="E1514" s="74">
        <v>4</v>
      </c>
      <c r="F1514" s="77"/>
      <c r="G1514" s="67">
        <v>4</v>
      </c>
      <c r="H1514" s="67">
        <v>4</v>
      </c>
    </row>
    <row r="1515" spans="3:8" x14ac:dyDescent="0.25">
      <c r="C1515" s="20" t="s">
        <v>2695</v>
      </c>
      <c r="D1515" t="s">
        <v>2696</v>
      </c>
      <c r="E1515" s="74">
        <v>4</v>
      </c>
      <c r="F1515" s="77"/>
      <c r="G1515" s="67">
        <v>4</v>
      </c>
      <c r="H1515" s="67">
        <v>4</v>
      </c>
    </row>
    <row r="1516" spans="3:8" x14ac:dyDescent="0.25">
      <c r="C1516" s="20" t="s">
        <v>2697</v>
      </c>
      <c r="D1516" t="s">
        <v>2698</v>
      </c>
      <c r="E1516" s="74">
        <v>4</v>
      </c>
      <c r="F1516" s="77"/>
      <c r="G1516" s="67">
        <v>4</v>
      </c>
      <c r="H1516" s="67">
        <v>4</v>
      </c>
    </row>
    <row r="1517" spans="3:8" x14ac:dyDescent="0.25">
      <c r="C1517" s="20" t="s">
        <v>2699</v>
      </c>
      <c r="D1517" t="s">
        <v>155</v>
      </c>
      <c r="E1517" s="74">
        <v>4</v>
      </c>
      <c r="F1517" s="77"/>
      <c r="G1517" s="67">
        <v>4</v>
      </c>
      <c r="H1517" s="67">
        <v>4</v>
      </c>
    </row>
    <row r="1518" spans="3:8" x14ac:dyDescent="0.25">
      <c r="C1518" s="20" t="s">
        <v>2700</v>
      </c>
      <c r="D1518" t="s">
        <v>260</v>
      </c>
      <c r="E1518" s="74">
        <v>4</v>
      </c>
      <c r="F1518" s="77"/>
      <c r="G1518" s="67">
        <v>4</v>
      </c>
      <c r="H1518" s="67">
        <v>4</v>
      </c>
    </row>
    <row r="1519" spans="3:8" x14ac:dyDescent="0.25">
      <c r="C1519" s="20" t="s">
        <v>2701</v>
      </c>
      <c r="D1519" t="s">
        <v>2702</v>
      </c>
      <c r="E1519" s="74">
        <v>4</v>
      </c>
      <c r="F1519" s="77"/>
      <c r="G1519" s="67">
        <v>4</v>
      </c>
      <c r="H1519" s="67">
        <v>4</v>
      </c>
    </row>
    <row r="1520" spans="3:8" x14ac:dyDescent="0.25">
      <c r="C1520" s="20" t="s">
        <v>2703</v>
      </c>
      <c r="D1520" t="s">
        <v>3386</v>
      </c>
      <c r="E1520" s="74">
        <v>4</v>
      </c>
      <c r="F1520" s="77"/>
      <c r="G1520" s="67">
        <v>4</v>
      </c>
      <c r="H1520" s="67">
        <v>4</v>
      </c>
    </row>
    <row r="1521" spans="3:8" x14ac:dyDescent="0.25">
      <c r="C1521" s="20" t="s">
        <v>2704</v>
      </c>
      <c r="D1521" t="s">
        <v>2705</v>
      </c>
      <c r="E1521" s="74">
        <v>4</v>
      </c>
      <c r="F1521" s="77"/>
      <c r="G1521" s="67">
        <v>4</v>
      </c>
      <c r="H1521" s="67">
        <v>4</v>
      </c>
    </row>
    <row r="1522" spans="3:8" x14ac:dyDescent="0.25">
      <c r="C1522" s="20" t="s">
        <v>2706</v>
      </c>
      <c r="D1522" t="s">
        <v>2707</v>
      </c>
      <c r="E1522" s="74">
        <v>4</v>
      </c>
      <c r="F1522" s="77"/>
      <c r="G1522" s="67">
        <v>4</v>
      </c>
      <c r="H1522" s="67">
        <v>4</v>
      </c>
    </row>
    <row r="1523" spans="3:8" x14ac:dyDescent="0.25">
      <c r="C1523" s="20" t="s">
        <v>2708</v>
      </c>
      <c r="D1523" t="s">
        <v>416</v>
      </c>
      <c r="E1523" s="74">
        <v>4</v>
      </c>
      <c r="F1523" s="77"/>
      <c r="G1523" s="67">
        <v>4</v>
      </c>
      <c r="H1523" s="67">
        <v>4</v>
      </c>
    </row>
    <row r="1524" spans="3:8" x14ac:dyDescent="0.25">
      <c r="C1524" s="20" t="s">
        <v>2709</v>
      </c>
      <c r="D1524" t="s">
        <v>787</v>
      </c>
      <c r="E1524" s="74">
        <v>4</v>
      </c>
      <c r="F1524" s="77"/>
      <c r="G1524" s="67">
        <v>4</v>
      </c>
      <c r="H1524" s="67">
        <v>4</v>
      </c>
    </row>
    <row r="1525" spans="3:8" x14ac:dyDescent="0.25">
      <c r="C1525" s="20" t="s">
        <v>2710</v>
      </c>
      <c r="D1525" t="s">
        <v>2711</v>
      </c>
      <c r="E1525" s="74">
        <v>4</v>
      </c>
      <c r="F1525" s="77"/>
      <c r="G1525" s="67">
        <v>4</v>
      </c>
      <c r="H1525" s="67">
        <v>4</v>
      </c>
    </row>
    <row r="1526" spans="3:8" x14ac:dyDescent="0.25">
      <c r="C1526" s="20" t="s">
        <v>2712</v>
      </c>
      <c r="D1526" t="s">
        <v>788</v>
      </c>
      <c r="E1526" s="74">
        <v>4</v>
      </c>
      <c r="F1526" s="77"/>
      <c r="G1526" s="67">
        <v>4</v>
      </c>
      <c r="H1526" s="67">
        <v>4</v>
      </c>
    </row>
    <row r="1527" spans="3:8" x14ac:dyDescent="0.25">
      <c r="C1527" s="20" t="s">
        <v>2713</v>
      </c>
      <c r="D1527" t="s">
        <v>156</v>
      </c>
      <c r="E1527" s="74">
        <v>4</v>
      </c>
      <c r="F1527" s="77"/>
      <c r="G1527" s="67">
        <v>4</v>
      </c>
      <c r="H1527" s="67">
        <v>4</v>
      </c>
    </row>
    <row r="1528" spans="3:8" x14ac:dyDescent="0.25">
      <c r="C1528" s="20" t="s">
        <v>2714</v>
      </c>
      <c r="D1528" t="s">
        <v>2715</v>
      </c>
      <c r="E1528" s="74">
        <v>4</v>
      </c>
      <c r="F1528" s="77"/>
      <c r="G1528" s="67">
        <v>4</v>
      </c>
      <c r="H1528" s="67">
        <v>4</v>
      </c>
    </row>
    <row r="1529" spans="3:8" x14ac:dyDescent="0.25">
      <c r="C1529" s="20" t="s">
        <v>2716</v>
      </c>
      <c r="D1529" t="s">
        <v>2717</v>
      </c>
      <c r="E1529" s="74">
        <v>4</v>
      </c>
      <c r="F1529" s="77"/>
      <c r="G1529" s="67">
        <v>4</v>
      </c>
      <c r="H1529" s="67">
        <v>4</v>
      </c>
    </row>
    <row r="1530" spans="3:8" x14ac:dyDescent="0.25">
      <c r="C1530" s="20" t="s">
        <v>2718</v>
      </c>
      <c r="D1530" t="s">
        <v>2719</v>
      </c>
      <c r="E1530" s="74">
        <v>4</v>
      </c>
      <c r="F1530" s="77"/>
      <c r="G1530" s="67">
        <v>4</v>
      </c>
      <c r="H1530" s="67">
        <v>4</v>
      </c>
    </row>
    <row r="1531" spans="3:8" x14ac:dyDescent="0.25">
      <c r="C1531" s="20" t="s">
        <v>2720</v>
      </c>
      <c r="D1531" t="s">
        <v>2721</v>
      </c>
      <c r="E1531" s="74">
        <v>4</v>
      </c>
      <c r="F1531" s="77"/>
      <c r="G1531" s="67">
        <v>4</v>
      </c>
      <c r="H1531" s="67">
        <v>4</v>
      </c>
    </row>
    <row r="1532" spans="3:8" x14ac:dyDescent="0.25">
      <c r="C1532" s="20" t="s">
        <v>2722</v>
      </c>
      <c r="D1532" t="s">
        <v>2723</v>
      </c>
      <c r="E1532" s="74">
        <v>4</v>
      </c>
      <c r="F1532" s="77"/>
      <c r="G1532" s="67">
        <v>4</v>
      </c>
      <c r="H1532" s="67">
        <v>4</v>
      </c>
    </row>
    <row r="1533" spans="3:8" x14ac:dyDescent="0.25">
      <c r="C1533" s="20" t="s">
        <v>2724</v>
      </c>
      <c r="D1533" t="s">
        <v>2725</v>
      </c>
      <c r="E1533" s="74">
        <v>3</v>
      </c>
      <c r="F1533" s="77"/>
      <c r="G1533" s="67">
        <v>3</v>
      </c>
      <c r="H1533" s="67">
        <v>3</v>
      </c>
    </row>
    <row r="1534" spans="3:8" x14ac:dyDescent="0.25">
      <c r="C1534" s="20" t="s">
        <v>2726</v>
      </c>
      <c r="D1534" t="s">
        <v>2727</v>
      </c>
      <c r="E1534" s="74">
        <v>4</v>
      </c>
      <c r="F1534" s="77"/>
      <c r="G1534" s="67">
        <v>4</v>
      </c>
      <c r="H1534" s="67">
        <v>4</v>
      </c>
    </row>
    <row r="1535" spans="3:8" x14ac:dyDescent="0.25">
      <c r="C1535" s="20" t="s">
        <v>2728</v>
      </c>
      <c r="D1535" t="s">
        <v>157</v>
      </c>
      <c r="E1535" s="74">
        <v>4</v>
      </c>
      <c r="F1535" s="77"/>
      <c r="G1535" s="67">
        <v>4</v>
      </c>
      <c r="H1535" s="67">
        <v>4</v>
      </c>
    </row>
    <row r="1536" spans="3:8" x14ac:dyDescent="0.25">
      <c r="C1536" s="20" t="s">
        <v>2729</v>
      </c>
      <c r="D1536" t="s">
        <v>789</v>
      </c>
      <c r="E1536" s="74">
        <v>4</v>
      </c>
      <c r="F1536" s="77"/>
      <c r="G1536" s="67">
        <v>4</v>
      </c>
      <c r="H1536" s="67">
        <v>4</v>
      </c>
    </row>
    <row r="1537" spans="3:8" x14ac:dyDescent="0.25">
      <c r="C1537" s="20" t="s">
        <v>2730</v>
      </c>
      <c r="D1537" t="s">
        <v>790</v>
      </c>
      <c r="E1537" s="74">
        <v>3</v>
      </c>
      <c r="F1537" s="77"/>
      <c r="G1537" s="67">
        <v>3</v>
      </c>
      <c r="H1537" s="67">
        <v>4</v>
      </c>
    </row>
    <row r="1538" spans="3:8" x14ac:dyDescent="0.25">
      <c r="C1538" s="20" t="s">
        <v>2731</v>
      </c>
      <c r="D1538" t="s">
        <v>158</v>
      </c>
      <c r="E1538" s="74">
        <v>4</v>
      </c>
      <c r="F1538" s="77"/>
      <c r="G1538" s="67">
        <v>4</v>
      </c>
      <c r="H1538" s="67">
        <v>4</v>
      </c>
    </row>
    <row r="1539" spans="3:8" x14ac:dyDescent="0.25">
      <c r="C1539" s="20" t="s">
        <v>2732</v>
      </c>
      <c r="D1539" t="s">
        <v>45</v>
      </c>
      <c r="E1539" s="74">
        <v>1</v>
      </c>
      <c r="F1539" s="77"/>
      <c r="G1539" s="67">
        <v>1</v>
      </c>
      <c r="H1539" s="67">
        <v>4</v>
      </c>
    </row>
    <row r="1540" spans="3:8" x14ac:dyDescent="0.25">
      <c r="C1540" s="20" t="s">
        <v>2733</v>
      </c>
      <c r="D1540" t="s">
        <v>2734</v>
      </c>
      <c r="E1540" s="74">
        <v>4</v>
      </c>
      <c r="F1540" s="77"/>
      <c r="G1540" s="67">
        <v>4</v>
      </c>
      <c r="H1540" s="67">
        <v>4</v>
      </c>
    </row>
    <row r="1541" spans="3:8" x14ac:dyDescent="0.25">
      <c r="C1541" s="20" t="s">
        <v>2735</v>
      </c>
      <c r="D1541" t="s">
        <v>417</v>
      </c>
      <c r="E1541" s="74">
        <v>4</v>
      </c>
      <c r="F1541" s="77"/>
      <c r="G1541" s="67">
        <v>4</v>
      </c>
      <c r="H1541" s="67">
        <v>4</v>
      </c>
    </row>
    <row r="1542" spans="3:8" x14ac:dyDescent="0.25">
      <c r="C1542" s="20" t="s">
        <v>2736</v>
      </c>
      <c r="D1542" t="s">
        <v>2737</v>
      </c>
      <c r="E1542" s="74">
        <v>3</v>
      </c>
      <c r="F1542" s="77"/>
      <c r="G1542" s="67">
        <v>3</v>
      </c>
      <c r="H1542" s="67">
        <v>3</v>
      </c>
    </row>
    <row r="1543" spans="3:8" x14ac:dyDescent="0.25">
      <c r="C1543" s="20" t="s">
        <v>2738</v>
      </c>
      <c r="D1543" t="s">
        <v>2739</v>
      </c>
      <c r="E1543" s="74">
        <v>1</v>
      </c>
      <c r="F1543" s="77"/>
      <c r="G1543" s="67">
        <v>1</v>
      </c>
      <c r="H1543" s="67">
        <v>4</v>
      </c>
    </row>
    <row r="1544" spans="3:8" x14ac:dyDescent="0.25">
      <c r="C1544" s="20" t="s">
        <v>2740</v>
      </c>
      <c r="D1544" t="s">
        <v>791</v>
      </c>
      <c r="E1544" s="74">
        <v>4</v>
      </c>
      <c r="F1544" s="77"/>
      <c r="G1544" s="67">
        <v>4</v>
      </c>
      <c r="H1544" s="67">
        <v>4</v>
      </c>
    </row>
    <row r="1545" spans="3:8" x14ac:dyDescent="0.25">
      <c r="C1545" s="20" t="s">
        <v>2741</v>
      </c>
      <c r="D1545" t="s">
        <v>2742</v>
      </c>
      <c r="E1545" s="74">
        <v>5</v>
      </c>
      <c r="F1545" s="77"/>
      <c r="G1545" s="67">
        <v>5</v>
      </c>
      <c r="H1545" s="67">
        <v>5</v>
      </c>
    </row>
    <row r="1546" spans="3:8" x14ac:dyDescent="0.25">
      <c r="C1546" s="20" t="s">
        <v>2743</v>
      </c>
      <c r="D1546" t="s">
        <v>792</v>
      </c>
      <c r="E1546" s="74">
        <v>3</v>
      </c>
      <c r="F1546" s="77"/>
      <c r="G1546" s="67">
        <v>3</v>
      </c>
      <c r="H1546" s="67">
        <v>3</v>
      </c>
    </row>
    <row r="1547" spans="3:8" x14ac:dyDescent="0.25">
      <c r="C1547" s="20" t="s">
        <v>2744</v>
      </c>
      <c r="D1547" t="s">
        <v>418</v>
      </c>
      <c r="E1547" s="74">
        <v>3</v>
      </c>
      <c r="F1547" s="77"/>
      <c r="G1547" s="67">
        <v>3</v>
      </c>
      <c r="H1547" s="67">
        <v>3</v>
      </c>
    </row>
    <row r="1548" spans="3:8" x14ac:dyDescent="0.25">
      <c r="C1548" s="20" t="s">
        <v>2745</v>
      </c>
      <c r="D1548" t="s">
        <v>160</v>
      </c>
      <c r="E1548" s="74">
        <v>4</v>
      </c>
      <c r="F1548" s="77"/>
      <c r="G1548" s="67">
        <v>4</v>
      </c>
      <c r="H1548" s="67">
        <v>4</v>
      </c>
    </row>
    <row r="1549" spans="3:8" x14ac:dyDescent="0.25">
      <c r="C1549" s="20" t="s">
        <v>2746</v>
      </c>
      <c r="D1549" t="s">
        <v>793</v>
      </c>
      <c r="E1549" s="74">
        <v>3</v>
      </c>
      <c r="F1549" s="77"/>
      <c r="G1549" s="67">
        <v>3</v>
      </c>
      <c r="H1549" s="67">
        <v>3</v>
      </c>
    </row>
    <row r="1550" spans="3:8" x14ac:dyDescent="0.25">
      <c r="C1550" s="20" t="s">
        <v>2747</v>
      </c>
      <c r="D1550" t="s">
        <v>159</v>
      </c>
      <c r="E1550" s="74">
        <v>5</v>
      </c>
      <c r="F1550" s="77"/>
      <c r="G1550" s="67">
        <v>5</v>
      </c>
      <c r="H1550" s="67">
        <v>5</v>
      </c>
    </row>
    <row r="1551" spans="3:8" x14ac:dyDescent="0.25">
      <c r="C1551" s="20" t="s">
        <v>2748</v>
      </c>
      <c r="D1551" t="s">
        <v>2749</v>
      </c>
      <c r="E1551" s="74">
        <v>2</v>
      </c>
      <c r="F1551" s="77"/>
      <c r="G1551" s="67">
        <v>2</v>
      </c>
      <c r="H1551" s="67">
        <v>2</v>
      </c>
    </row>
    <row r="1552" spans="3:8" x14ac:dyDescent="0.25">
      <c r="C1552" s="20" t="s">
        <v>2750</v>
      </c>
      <c r="D1552" t="s">
        <v>2751</v>
      </c>
      <c r="E1552" s="74">
        <v>4</v>
      </c>
      <c r="F1552" s="77"/>
      <c r="G1552" s="67">
        <v>4</v>
      </c>
      <c r="H1552" s="67">
        <v>4</v>
      </c>
    </row>
    <row r="1553" spans="3:8" x14ac:dyDescent="0.25">
      <c r="C1553" s="20" t="s">
        <v>2752</v>
      </c>
      <c r="D1553" t="s">
        <v>2753</v>
      </c>
      <c r="E1553" s="74">
        <v>4</v>
      </c>
      <c r="F1553" s="77"/>
      <c r="G1553" s="67">
        <v>4</v>
      </c>
      <c r="H1553" s="67">
        <v>4</v>
      </c>
    </row>
    <row r="1554" spans="3:8" x14ac:dyDescent="0.25">
      <c r="C1554" s="20" t="s">
        <v>2754</v>
      </c>
      <c r="D1554" t="s">
        <v>794</v>
      </c>
      <c r="E1554" s="74">
        <v>5</v>
      </c>
      <c r="F1554" s="77"/>
      <c r="G1554" s="67">
        <v>5</v>
      </c>
      <c r="H1554" s="67">
        <v>5</v>
      </c>
    </row>
    <row r="1555" spans="3:8" x14ac:dyDescent="0.25">
      <c r="C1555" s="20" t="s">
        <v>2755</v>
      </c>
      <c r="D1555" t="s">
        <v>2756</v>
      </c>
      <c r="E1555" s="74">
        <v>3</v>
      </c>
      <c r="F1555" s="77"/>
      <c r="G1555" s="67">
        <v>3</v>
      </c>
      <c r="H1555" s="67">
        <v>3</v>
      </c>
    </row>
    <row r="1556" spans="3:8" x14ac:dyDescent="0.25">
      <c r="C1556" s="20" t="s">
        <v>2757</v>
      </c>
      <c r="D1556" t="s">
        <v>261</v>
      </c>
      <c r="E1556" s="74">
        <v>4</v>
      </c>
      <c r="F1556" s="77"/>
      <c r="G1556" s="67">
        <v>4</v>
      </c>
      <c r="H1556" s="67">
        <v>4</v>
      </c>
    </row>
    <row r="1557" spans="3:8" x14ac:dyDescent="0.25">
      <c r="C1557" s="20" t="s">
        <v>2758</v>
      </c>
      <c r="D1557" t="s">
        <v>795</v>
      </c>
      <c r="E1557" s="74">
        <v>2</v>
      </c>
      <c r="F1557" s="77"/>
      <c r="G1557" s="67">
        <v>2</v>
      </c>
      <c r="H1557" s="67">
        <v>2</v>
      </c>
    </row>
    <row r="1558" spans="3:8" x14ac:dyDescent="0.25">
      <c r="C1558" s="20" t="s">
        <v>2759</v>
      </c>
      <c r="D1558" t="s">
        <v>796</v>
      </c>
      <c r="E1558" s="74">
        <v>2</v>
      </c>
      <c r="F1558" s="77"/>
      <c r="G1558" s="67">
        <v>2</v>
      </c>
      <c r="H1558" s="67">
        <v>2</v>
      </c>
    </row>
    <row r="1559" spans="3:8" x14ac:dyDescent="0.25">
      <c r="C1559" s="20" t="s">
        <v>2760</v>
      </c>
      <c r="D1559" t="s">
        <v>161</v>
      </c>
      <c r="E1559" s="74">
        <v>5</v>
      </c>
      <c r="F1559" s="77"/>
      <c r="G1559" s="67">
        <v>5</v>
      </c>
      <c r="H1559" s="67">
        <v>5</v>
      </c>
    </row>
    <row r="1560" spans="3:8" x14ac:dyDescent="0.25">
      <c r="C1560" s="20" t="s">
        <v>2761</v>
      </c>
      <c r="D1560" t="s">
        <v>162</v>
      </c>
      <c r="E1560" s="74">
        <v>4</v>
      </c>
      <c r="F1560" s="77"/>
      <c r="G1560" s="67">
        <v>4</v>
      </c>
      <c r="H1560" s="67">
        <v>4</v>
      </c>
    </row>
    <row r="1561" spans="3:8" x14ac:dyDescent="0.25">
      <c r="C1561" s="20" t="s">
        <v>2762</v>
      </c>
      <c r="D1561" t="s">
        <v>2463</v>
      </c>
      <c r="E1561" s="74">
        <v>3</v>
      </c>
      <c r="F1561" s="77"/>
      <c r="G1561" s="67">
        <v>3</v>
      </c>
      <c r="H1561" s="67">
        <v>3</v>
      </c>
    </row>
    <row r="1562" spans="3:8" x14ac:dyDescent="0.25">
      <c r="C1562" s="20" t="s">
        <v>2763</v>
      </c>
      <c r="D1562" t="s">
        <v>254</v>
      </c>
      <c r="E1562" s="74">
        <v>1</v>
      </c>
      <c r="F1562" s="77"/>
      <c r="G1562" s="67">
        <v>1</v>
      </c>
      <c r="H1562" s="67">
        <v>3</v>
      </c>
    </row>
    <row r="1563" spans="3:8" x14ac:dyDescent="0.25">
      <c r="C1563" s="20" t="s">
        <v>2764</v>
      </c>
      <c r="D1563" t="s">
        <v>797</v>
      </c>
      <c r="E1563" s="74">
        <v>4</v>
      </c>
      <c r="F1563" s="77" t="s">
        <v>3429</v>
      </c>
      <c r="G1563" s="67">
        <v>4</v>
      </c>
      <c r="H1563" s="67">
        <v>4</v>
      </c>
    </row>
    <row r="1564" spans="3:8" x14ac:dyDescent="0.25">
      <c r="C1564" s="20" t="s">
        <v>2765</v>
      </c>
      <c r="D1564" t="s">
        <v>419</v>
      </c>
      <c r="E1564" s="74">
        <v>4</v>
      </c>
      <c r="F1564" s="77" t="s">
        <v>3429</v>
      </c>
      <c r="G1564" s="67">
        <v>4</v>
      </c>
      <c r="H1564" s="67">
        <v>4</v>
      </c>
    </row>
    <row r="1565" spans="3:8" x14ac:dyDescent="0.25">
      <c r="C1565" s="20" t="s">
        <v>2766</v>
      </c>
      <c r="D1565" t="s">
        <v>798</v>
      </c>
      <c r="E1565" s="74">
        <v>4</v>
      </c>
      <c r="F1565" s="77" t="s">
        <v>3429</v>
      </c>
      <c r="G1565" s="67">
        <v>4</v>
      </c>
      <c r="H1565" s="67">
        <v>4</v>
      </c>
    </row>
    <row r="1566" spans="3:8" x14ac:dyDescent="0.25">
      <c r="C1566" s="20" t="s">
        <v>2767</v>
      </c>
      <c r="D1566" t="s">
        <v>163</v>
      </c>
      <c r="E1566" s="74">
        <v>4</v>
      </c>
      <c r="F1566" s="77"/>
      <c r="G1566" s="67">
        <v>4</v>
      </c>
      <c r="H1566" s="67">
        <v>4</v>
      </c>
    </row>
    <row r="1567" spans="3:8" x14ac:dyDescent="0.25">
      <c r="C1567" s="20" t="s">
        <v>3078</v>
      </c>
      <c r="D1567" t="s">
        <v>3023</v>
      </c>
      <c r="E1567" s="74">
        <v>4</v>
      </c>
      <c r="F1567" s="77"/>
      <c r="G1567" s="67">
        <v>4</v>
      </c>
      <c r="H1567" s="67">
        <v>4</v>
      </c>
    </row>
    <row r="1568" spans="3:8" x14ac:dyDescent="0.25">
      <c r="C1568" s="20" t="s">
        <v>2768</v>
      </c>
      <c r="D1568" t="s">
        <v>2769</v>
      </c>
      <c r="E1568" s="74">
        <v>3</v>
      </c>
      <c r="F1568" s="77"/>
      <c r="G1568" s="67">
        <v>3</v>
      </c>
      <c r="H1568" s="67">
        <v>3</v>
      </c>
    </row>
    <row r="1569" spans="3:8" x14ac:dyDescent="0.25">
      <c r="C1569" s="20" t="s">
        <v>2770</v>
      </c>
      <c r="D1569" t="s">
        <v>164</v>
      </c>
      <c r="E1569" s="74">
        <v>3</v>
      </c>
      <c r="F1569" s="77"/>
      <c r="G1569" s="67">
        <v>3</v>
      </c>
      <c r="H1569" s="67">
        <v>3</v>
      </c>
    </row>
    <row r="1570" spans="3:8" x14ac:dyDescent="0.25">
      <c r="C1570" s="20" t="s">
        <v>2771</v>
      </c>
      <c r="D1570" t="s">
        <v>84</v>
      </c>
      <c r="E1570" s="74">
        <v>1</v>
      </c>
      <c r="F1570" s="77"/>
      <c r="G1570" s="67">
        <v>1</v>
      </c>
      <c r="H1570" s="67">
        <v>1</v>
      </c>
    </row>
    <row r="1571" spans="3:8" x14ac:dyDescent="0.25">
      <c r="C1571" s="20" t="s">
        <v>2772</v>
      </c>
      <c r="D1571" t="s">
        <v>2773</v>
      </c>
      <c r="E1571" s="74">
        <v>3</v>
      </c>
      <c r="F1571" s="77"/>
      <c r="G1571" s="67">
        <v>3</v>
      </c>
      <c r="H1571" s="67">
        <v>3</v>
      </c>
    </row>
    <row r="1572" spans="3:8" x14ac:dyDescent="0.25">
      <c r="C1572" s="20" t="s">
        <v>2774</v>
      </c>
      <c r="D1572" t="s">
        <v>2775</v>
      </c>
      <c r="E1572" s="74">
        <v>3</v>
      </c>
      <c r="F1572" s="77"/>
      <c r="G1572" s="67">
        <v>3</v>
      </c>
      <c r="H1572" s="67">
        <v>3</v>
      </c>
    </row>
    <row r="1573" spans="3:8" x14ac:dyDescent="0.25">
      <c r="C1573" s="20" t="s">
        <v>2776</v>
      </c>
      <c r="D1573" t="s">
        <v>2777</v>
      </c>
      <c r="E1573" s="74">
        <v>3</v>
      </c>
      <c r="F1573" s="77"/>
      <c r="G1573" s="67">
        <v>3</v>
      </c>
      <c r="H1573" s="67">
        <v>3</v>
      </c>
    </row>
    <row r="1574" spans="3:8" x14ac:dyDescent="0.25">
      <c r="C1574" s="20" t="s">
        <v>2778</v>
      </c>
      <c r="D1574" t="s">
        <v>3387</v>
      </c>
      <c r="E1574" s="74">
        <v>4</v>
      </c>
      <c r="F1574" s="77"/>
      <c r="G1574" s="67">
        <v>4</v>
      </c>
      <c r="H1574" s="67">
        <v>4</v>
      </c>
    </row>
    <row r="1575" spans="3:8" x14ac:dyDescent="0.25">
      <c r="C1575" s="20" t="s">
        <v>2779</v>
      </c>
      <c r="D1575" t="s">
        <v>3388</v>
      </c>
      <c r="E1575" s="74">
        <v>4</v>
      </c>
      <c r="F1575" s="77"/>
      <c r="G1575" s="67">
        <v>4</v>
      </c>
      <c r="H1575" s="67">
        <v>4</v>
      </c>
    </row>
    <row r="1576" spans="3:8" x14ac:dyDescent="0.25">
      <c r="C1576" s="20" t="s">
        <v>2780</v>
      </c>
      <c r="D1576" t="s">
        <v>3389</v>
      </c>
      <c r="E1576" s="74">
        <v>4</v>
      </c>
      <c r="F1576" s="77"/>
      <c r="G1576" s="67">
        <v>4</v>
      </c>
      <c r="H1576" s="67">
        <v>4</v>
      </c>
    </row>
    <row r="1577" spans="3:8" x14ac:dyDescent="0.25">
      <c r="C1577" s="20" t="s">
        <v>2781</v>
      </c>
      <c r="D1577" t="s">
        <v>3390</v>
      </c>
      <c r="E1577" s="74">
        <v>4</v>
      </c>
      <c r="F1577" s="77"/>
      <c r="G1577" s="67">
        <v>4</v>
      </c>
      <c r="H1577" s="67">
        <v>4</v>
      </c>
    </row>
    <row r="1578" spans="3:8" x14ac:dyDescent="0.25">
      <c r="C1578" s="20" t="s">
        <v>2782</v>
      </c>
      <c r="D1578" t="s">
        <v>3391</v>
      </c>
      <c r="E1578" s="74">
        <v>4</v>
      </c>
      <c r="F1578" s="77"/>
      <c r="G1578" s="67">
        <v>4</v>
      </c>
      <c r="H1578" s="67">
        <v>4</v>
      </c>
    </row>
    <row r="1579" spans="3:8" x14ac:dyDescent="0.25">
      <c r="C1579" s="20" t="s">
        <v>3392</v>
      </c>
      <c r="D1579" t="s">
        <v>3393</v>
      </c>
      <c r="E1579" s="74">
        <v>3</v>
      </c>
      <c r="F1579" s="77"/>
      <c r="G1579" s="67">
        <v>3</v>
      </c>
      <c r="H1579" s="67">
        <v>3</v>
      </c>
    </row>
    <row r="1580" spans="3:8" x14ac:dyDescent="0.25">
      <c r="C1580" s="20" t="s">
        <v>2783</v>
      </c>
      <c r="D1580" t="s">
        <v>2784</v>
      </c>
      <c r="E1580" s="74">
        <v>3</v>
      </c>
      <c r="F1580" s="77"/>
      <c r="G1580" s="67">
        <v>3</v>
      </c>
      <c r="H1580" s="67">
        <v>3</v>
      </c>
    </row>
    <row r="1581" spans="3:8" x14ac:dyDescent="0.25">
      <c r="C1581" s="20" t="s">
        <v>2785</v>
      </c>
      <c r="D1581" t="s">
        <v>1328</v>
      </c>
      <c r="E1581" s="74">
        <v>3</v>
      </c>
      <c r="F1581" s="77"/>
      <c r="G1581" s="67">
        <v>3</v>
      </c>
      <c r="H1581" s="67">
        <v>3</v>
      </c>
    </row>
    <row r="1582" spans="3:8" x14ac:dyDescent="0.25">
      <c r="C1582" s="20" t="s">
        <v>2786</v>
      </c>
      <c r="D1582" t="s">
        <v>2787</v>
      </c>
      <c r="E1582" s="74">
        <v>6</v>
      </c>
      <c r="F1582" s="77"/>
      <c r="G1582" s="67">
        <v>6</v>
      </c>
      <c r="H1582" s="67">
        <v>6</v>
      </c>
    </row>
    <row r="1583" spans="3:8" x14ac:dyDescent="0.25">
      <c r="C1583" s="20" t="s">
        <v>2788</v>
      </c>
      <c r="D1583" t="s">
        <v>2787</v>
      </c>
      <c r="E1583" s="74">
        <v>6</v>
      </c>
      <c r="F1583" s="77"/>
      <c r="G1583" s="67">
        <v>6</v>
      </c>
      <c r="H1583" s="67">
        <v>6</v>
      </c>
    </row>
    <row r="1584" spans="3:8" x14ac:dyDescent="0.25">
      <c r="C1584" s="20" t="s">
        <v>2789</v>
      </c>
      <c r="D1584" t="s">
        <v>3394</v>
      </c>
      <c r="E1584" s="74">
        <v>4</v>
      </c>
      <c r="F1584" s="77"/>
      <c r="G1584" s="67">
        <v>4</v>
      </c>
      <c r="H1584" s="67">
        <v>4</v>
      </c>
    </row>
    <row r="1585" spans="3:8" x14ac:dyDescent="0.25">
      <c r="C1585" s="20" t="s">
        <v>2790</v>
      </c>
      <c r="D1585" t="s">
        <v>2791</v>
      </c>
      <c r="E1585" s="74">
        <v>6</v>
      </c>
      <c r="F1585" s="77"/>
      <c r="G1585" s="67">
        <v>6</v>
      </c>
      <c r="H1585" s="67">
        <v>6</v>
      </c>
    </row>
    <row r="1586" spans="3:8" x14ac:dyDescent="0.25">
      <c r="C1586" s="20" t="s">
        <v>2792</v>
      </c>
      <c r="D1586" t="s">
        <v>2793</v>
      </c>
      <c r="E1586" s="74">
        <v>2</v>
      </c>
      <c r="F1586" s="77"/>
      <c r="G1586" s="67">
        <v>2</v>
      </c>
      <c r="H1586" s="67">
        <v>2</v>
      </c>
    </row>
    <row r="1587" spans="3:8" x14ac:dyDescent="0.25">
      <c r="C1587" s="20" t="s">
        <v>2794</v>
      </c>
      <c r="D1587" t="s">
        <v>238</v>
      </c>
      <c r="E1587" s="74">
        <v>3</v>
      </c>
      <c r="F1587" s="77"/>
      <c r="G1587" s="67">
        <v>3</v>
      </c>
      <c r="H1587" s="67">
        <v>3</v>
      </c>
    </row>
    <row r="1588" spans="3:8" x14ac:dyDescent="0.25">
      <c r="C1588" s="20" t="s">
        <v>3079</v>
      </c>
      <c r="D1588" t="s">
        <v>3037</v>
      </c>
      <c r="E1588" s="74">
        <v>3</v>
      </c>
      <c r="F1588" s="77"/>
      <c r="G1588" s="67">
        <v>3</v>
      </c>
      <c r="H1588" s="67">
        <v>3</v>
      </c>
    </row>
    <row r="1589" spans="3:8" x14ac:dyDescent="0.25">
      <c r="C1589" s="20" t="s">
        <v>2795</v>
      </c>
      <c r="D1589" t="s">
        <v>799</v>
      </c>
      <c r="E1589" s="74">
        <v>3</v>
      </c>
      <c r="F1589" s="77"/>
      <c r="G1589" s="67">
        <v>3</v>
      </c>
      <c r="H1589" s="67">
        <v>3</v>
      </c>
    </row>
    <row r="1590" spans="3:8" x14ac:dyDescent="0.25">
      <c r="C1590" s="20" t="s">
        <v>3395</v>
      </c>
      <c r="D1590" t="s">
        <v>3396</v>
      </c>
      <c r="E1590" s="74">
        <v>3</v>
      </c>
      <c r="F1590" s="77"/>
      <c r="G1590" s="67">
        <v>3</v>
      </c>
      <c r="H1590" s="67">
        <v>3</v>
      </c>
    </row>
    <row r="1591" spans="3:8" x14ac:dyDescent="0.25">
      <c r="C1591" s="20" t="s">
        <v>2796</v>
      </c>
      <c r="D1591" t="s">
        <v>2797</v>
      </c>
      <c r="E1591" s="74">
        <v>12</v>
      </c>
      <c r="F1591" s="77"/>
      <c r="G1591" s="67">
        <v>12</v>
      </c>
      <c r="H1591" s="67">
        <v>12</v>
      </c>
    </row>
    <row r="1592" spans="3:8" x14ac:dyDescent="0.25">
      <c r="C1592" s="20" t="s">
        <v>2798</v>
      </c>
      <c r="D1592" t="s">
        <v>2799</v>
      </c>
      <c r="E1592" s="74">
        <v>6</v>
      </c>
      <c r="F1592" s="77"/>
      <c r="G1592" s="67">
        <v>6</v>
      </c>
      <c r="H1592" s="67">
        <v>6</v>
      </c>
    </row>
    <row r="1593" spans="3:8" x14ac:dyDescent="0.25">
      <c r="C1593" s="20" t="s">
        <v>2800</v>
      </c>
      <c r="D1593" t="s">
        <v>2801</v>
      </c>
      <c r="E1593" s="74">
        <v>6</v>
      </c>
      <c r="F1593" s="77"/>
      <c r="G1593" s="67">
        <v>6</v>
      </c>
      <c r="H1593" s="67">
        <v>6</v>
      </c>
    </row>
    <row r="1594" spans="3:8" x14ac:dyDescent="0.25">
      <c r="C1594" s="20" t="s">
        <v>2802</v>
      </c>
      <c r="D1594" t="s">
        <v>420</v>
      </c>
      <c r="E1594" s="74">
        <v>3</v>
      </c>
      <c r="F1594" s="77"/>
      <c r="G1594" s="67">
        <v>3</v>
      </c>
      <c r="H1594" s="67">
        <v>3</v>
      </c>
    </row>
    <row r="1595" spans="3:8" x14ac:dyDescent="0.25">
      <c r="C1595" s="20" t="s">
        <v>2803</v>
      </c>
      <c r="D1595" t="s">
        <v>3397</v>
      </c>
      <c r="E1595" s="74">
        <v>4</v>
      </c>
      <c r="F1595" s="77"/>
      <c r="G1595" s="67">
        <v>4</v>
      </c>
      <c r="H1595" s="67">
        <v>4</v>
      </c>
    </row>
    <row r="1596" spans="3:8" x14ac:dyDescent="0.25">
      <c r="C1596" s="20" t="s">
        <v>2804</v>
      </c>
      <c r="D1596" t="s">
        <v>3398</v>
      </c>
      <c r="E1596" s="74">
        <v>4</v>
      </c>
      <c r="F1596" s="77"/>
      <c r="G1596" s="67">
        <v>4</v>
      </c>
      <c r="H1596" s="67">
        <v>4</v>
      </c>
    </row>
    <row r="1597" spans="3:8" x14ac:dyDescent="0.25">
      <c r="C1597" s="20" t="s">
        <v>2805</v>
      </c>
      <c r="D1597" t="s">
        <v>3399</v>
      </c>
      <c r="E1597" s="74">
        <v>4</v>
      </c>
      <c r="F1597" s="77"/>
      <c r="G1597" s="67">
        <v>4</v>
      </c>
      <c r="H1597" s="67">
        <v>4</v>
      </c>
    </row>
    <row r="1598" spans="3:8" x14ac:dyDescent="0.25">
      <c r="C1598" s="20" t="s">
        <v>2806</v>
      </c>
      <c r="D1598" t="s">
        <v>3400</v>
      </c>
      <c r="E1598" s="74">
        <v>4</v>
      </c>
      <c r="F1598" s="77"/>
      <c r="G1598" s="67">
        <v>4</v>
      </c>
      <c r="H1598" s="67">
        <v>4</v>
      </c>
    </row>
    <row r="1599" spans="3:8" x14ac:dyDescent="0.25">
      <c r="C1599" s="20" t="s">
        <v>2807</v>
      </c>
      <c r="D1599" t="s">
        <v>3401</v>
      </c>
      <c r="E1599" s="74">
        <v>4</v>
      </c>
      <c r="F1599" s="77"/>
      <c r="G1599" s="67">
        <v>4</v>
      </c>
      <c r="H1599" s="67">
        <v>4</v>
      </c>
    </row>
    <row r="1600" spans="3:8" x14ac:dyDescent="0.25">
      <c r="C1600" s="20" t="s">
        <v>2808</v>
      </c>
      <c r="D1600" t="s">
        <v>28</v>
      </c>
      <c r="E1600" s="74">
        <v>4</v>
      </c>
      <c r="F1600" s="77" t="s">
        <v>3427</v>
      </c>
      <c r="G1600" s="67">
        <v>4</v>
      </c>
      <c r="H1600" s="67">
        <v>4</v>
      </c>
    </row>
    <row r="1601" spans="3:8" x14ac:dyDescent="0.25">
      <c r="C1601" s="20" t="s">
        <v>2809</v>
      </c>
      <c r="D1601" t="s">
        <v>29</v>
      </c>
      <c r="E1601" s="74">
        <v>4</v>
      </c>
      <c r="F1601" s="77" t="s">
        <v>3427</v>
      </c>
      <c r="G1601" s="67">
        <v>4</v>
      </c>
      <c r="H1601" s="67">
        <v>4</v>
      </c>
    </row>
    <row r="1602" spans="3:8" x14ac:dyDescent="0.25">
      <c r="C1602" s="20" t="s">
        <v>2810</v>
      </c>
      <c r="D1602" t="s">
        <v>800</v>
      </c>
      <c r="E1602" s="74">
        <v>4</v>
      </c>
      <c r="F1602" s="77" t="s">
        <v>3427</v>
      </c>
      <c r="G1602" s="67">
        <v>4</v>
      </c>
      <c r="H1602" s="67">
        <v>4</v>
      </c>
    </row>
    <row r="1603" spans="3:8" x14ac:dyDescent="0.25">
      <c r="C1603" s="20" t="s">
        <v>2811</v>
      </c>
      <c r="D1603" t="s">
        <v>801</v>
      </c>
      <c r="E1603" s="74">
        <v>4</v>
      </c>
      <c r="F1603" s="77" t="s">
        <v>3427</v>
      </c>
      <c r="G1603" s="67">
        <v>4</v>
      </c>
      <c r="H1603" s="67">
        <v>4</v>
      </c>
    </row>
    <row r="1604" spans="3:8" x14ac:dyDescent="0.25">
      <c r="C1604" s="20" t="s">
        <v>2812</v>
      </c>
      <c r="D1604" t="s">
        <v>2813</v>
      </c>
      <c r="E1604" s="74">
        <v>4</v>
      </c>
      <c r="F1604" s="77" t="s">
        <v>3427</v>
      </c>
      <c r="G1604" s="67">
        <v>4</v>
      </c>
      <c r="H1604" s="67">
        <v>4</v>
      </c>
    </row>
    <row r="1605" spans="3:8" x14ac:dyDescent="0.25">
      <c r="C1605" s="20" t="s">
        <v>2814</v>
      </c>
      <c r="D1605" t="s">
        <v>2815</v>
      </c>
      <c r="E1605" s="74">
        <v>4</v>
      </c>
      <c r="F1605" s="77" t="s">
        <v>3427</v>
      </c>
      <c r="G1605" s="67">
        <v>4</v>
      </c>
      <c r="H1605" s="67">
        <v>4</v>
      </c>
    </row>
    <row r="1606" spans="3:8" x14ac:dyDescent="0.25">
      <c r="C1606" s="20" t="s">
        <v>2816</v>
      </c>
      <c r="D1606" t="s">
        <v>802</v>
      </c>
      <c r="E1606" s="74">
        <v>4</v>
      </c>
      <c r="F1606" s="77" t="s">
        <v>3427</v>
      </c>
      <c r="G1606" s="67">
        <v>4</v>
      </c>
      <c r="H1606" s="67">
        <v>4</v>
      </c>
    </row>
    <row r="1607" spans="3:8" x14ac:dyDescent="0.25">
      <c r="C1607" s="20" t="s">
        <v>2817</v>
      </c>
      <c r="D1607" t="s">
        <v>803</v>
      </c>
      <c r="E1607" s="74">
        <v>4</v>
      </c>
      <c r="F1607" s="77" t="s">
        <v>3427</v>
      </c>
      <c r="G1607" s="67">
        <v>4</v>
      </c>
      <c r="H1607" s="67">
        <v>4</v>
      </c>
    </row>
    <row r="1608" spans="3:8" x14ac:dyDescent="0.25">
      <c r="C1608" s="20" t="s">
        <v>2818</v>
      </c>
      <c r="D1608" t="s">
        <v>804</v>
      </c>
      <c r="E1608" s="74">
        <v>4</v>
      </c>
      <c r="F1608" s="77" t="s">
        <v>3427</v>
      </c>
      <c r="G1608" s="67">
        <v>4</v>
      </c>
      <c r="H1608" s="67">
        <v>4</v>
      </c>
    </row>
    <row r="1609" spans="3:8" x14ac:dyDescent="0.25">
      <c r="C1609" s="20" t="s">
        <v>2819</v>
      </c>
      <c r="D1609" t="s">
        <v>805</v>
      </c>
      <c r="E1609" s="74">
        <v>4</v>
      </c>
      <c r="F1609" s="77" t="s">
        <v>3427</v>
      </c>
      <c r="G1609" s="67">
        <v>4</v>
      </c>
      <c r="H1609" s="67">
        <v>4</v>
      </c>
    </row>
    <row r="1610" spans="3:8" x14ac:dyDescent="0.25">
      <c r="C1610" s="20" t="s">
        <v>2820</v>
      </c>
      <c r="D1610" t="s">
        <v>421</v>
      </c>
      <c r="E1610" s="74">
        <v>4</v>
      </c>
      <c r="F1610" s="77" t="s">
        <v>3427</v>
      </c>
      <c r="G1610" s="67">
        <v>4</v>
      </c>
      <c r="H1610" s="67">
        <v>4</v>
      </c>
    </row>
    <row r="1611" spans="3:8" x14ac:dyDescent="0.25">
      <c r="C1611" s="20" t="s">
        <v>2821</v>
      </c>
      <c r="D1611" t="s">
        <v>806</v>
      </c>
      <c r="E1611" s="74">
        <v>4</v>
      </c>
      <c r="F1611" s="77" t="s">
        <v>3427</v>
      </c>
      <c r="G1611" s="67">
        <v>4</v>
      </c>
      <c r="H1611" s="67">
        <v>4</v>
      </c>
    </row>
    <row r="1612" spans="3:8" x14ac:dyDescent="0.25">
      <c r="C1612" s="20" t="s">
        <v>2822</v>
      </c>
      <c r="D1612" t="s">
        <v>2823</v>
      </c>
      <c r="E1612" s="74">
        <v>4</v>
      </c>
      <c r="F1612" s="77" t="s">
        <v>3427</v>
      </c>
      <c r="G1612" s="67">
        <v>4</v>
      </c>
      <c r="H1612" s="67">
        <v>4</v>
      </c>
    </row>
    <row r="1613" spans="3:8" x14ac:dyDescent="0.25">
      <c r="C1613" s="20" t="s">
        <v>2824</v>
      </c>
      <c r="D1613" t="s">
        <v>262</v>
      </c>
      <c r="E1613" s="74">
        <v>4</v>
      </c>
      <c r="F1613" s="77" t="s">
        <v>3427</v>
      </c>
      <c r="G1613" s="67">
        <v>4</v>
      </c>
      <c r="H1613" s="67">
        <v>4</v>
      </c>
    </row>
    <row r="1614" spans="3:8" x14ac:dyDescent="0.25">
      <c r="C1614" s="20" t="s">
        <v>2825</v>
      </c>
      <c r="D1614" t="s">
        <v>807</v>
      </c>
      <c r="E1614" s="74">
        <v>4</v>
      </c>
      <c r="F1614" s="77"/>
      <c r="G1614" s="67">
        <v>4</v>
      </c>
      <c r="H1614" s="67">
        <v>4</v>
      </c>
    </row>
    <row r="1615" spans="3:8" x14ac:dyDescent="0.25">
      <c r="C1615" s="20" t="s">
        <v>2826</v>
      </c>
      <c r="D1615" t="s">
        <v>2827</v>
      </c>
      <c r="E1615" s="74">
        <v>4</v>
      </c>
      <c r="F1615" s="77" t="s">
        <v>3427</v>
      </c>
      <c r="G1615" s="67">
        <v>4</v>
      </c>
      <c r="H1615" s="67">
        <v>4</v>
      </c>
    </row>
    <row r="1616" spans="3:8" x14ac:dyDescent="0.25">
      <c r="C1616" s="20" t="s">
        <v>2828</v>
      </c>
      <c r="D1616" t="s">
        <v>808</v>
      </c>
      <c r="E1616" s="74">
        <v>4</v>
      </c>
      <c r="F1616" s="77" t="s">
        <v>3427</v>
      </c>
      <c r="G1616" s="67">
        <v>4</v>
      </c>
      <c r="H1616" s="67">
        <v>4</v>
      </c>
    </row>
    <row r="1617" spans="3:8" x14ac:dyDescent="0.25">
      <c r="C1617" s="20" t="s">
        <v>2829</v>
      </c>
      <c r="D1617" t="s">
        <v>2830</v>
      </c>
      <c r="E1617" s="74">
        <v>4</v>
      </c>
      <c r="F1617" s="77" t="s">
        <v>3427</v>
      </c>
      <c r="G1617" s="67">
        <v>4</v>
      </c>
      <c r="H1617" s="67">
        <v>4</v>
      </c>
    </row>
    <row r="1618" spans="3:8" x14ac:dyDescent="0.25">
      <c r="C1618" s="20" t="s">
        <v>2831</v>
      </c>
      <c r="D1618" t="s">
        <v>809</v>
      </c>
      <c r="E1618" s="74">
        <v>4</v>
      </c>
      <c r="F1618" s="77" t="s">
        <v>3427</v>
      </c>
      <c r="G1618" s="67">
        <v>4</v>
      </c>
      <c r="H1618" s="67">
        <v>4</v>
      </c>
    </row>
    <row r="1619" spans="3:8" x14ac:dyDescent="0.25">
      <c r="C1619" s="20" t="s">
        <v>2832</v>
      </c>
      <c r="D1619" t="s">
        <v>422</v>
      </c>
      <c r="E1619" s="74">
        <v>4</v>
      </c>
      <c r="F1619" s="77" t="s">
        <v>3427</v>
      </c>
      <c r="G1619" s="67">
        <v>4</v>
      </c>
      <c r="H1619" s="67">
        <v>4</v>
      </c>
    </row>
    <row r="1620" spans="3:8" x14ac:dyDescent="0.25">
      <c r="C1620" s="20" t="s">
        <v>2833</v>
      </c>
      <c r="D1620" t="s">
        <v>2834</v>
      </c>
      <c r="E1620" s="74">
        <v>4</v>
      </c>
      <c r="F1620" s="77" t="s">
        <v>3427</v>
      </c>
      <c r="G1620" s="67">
        <v>4</v>
      </c>
      <c r="H1620" s="67">
        <v>4</v>
      </c>
    </row>
    <row r="1621" spans="3:8" x14ac:dyDescent="0.25">
      <c r="C1621" s="20" t="s">
        <v>2835</v>
      </c>
      <c r="D1621" t="s">
        <v>810</v>
      </c>
      <c r="E1621" s="74">
        <v>4</v>
      </c>
      <c r="F1621" s="77" t="s">
        <v>3427</v>
      </c>
      <c r="G1621" s="67">
        <v>4</v>
      </c>
      <c r="H1621" s="67">
        <v>4</v>
      </c>
    </row>
    <row r="1622" spans="3:8" x14ac:dyDescent="0.25">
      <c r="C1622" s="20" t="s">
        <v>2836</v>
      </c>
      <c r="D1622" t="s">
        <v>423</v>
      </c>
      <c r="E1622" s="74">
        <v>4</v>
      </c>
      <c r="F1622" s="77" t="s">
        <v>3427</v>
      </c>
      <c r="G1622" s="67">
        <v>4</v>
      </c>
      <c r="H1622" s="67">
        <v>4</v>
      </c>
    </row>
    <row r="1623" spans="3:8" x14ac:dyDescent="0.25">
      <c r="C1623" s="20" t="s">
        <v>2837</v>
      </c>
      <c r="D1623" t="s">
        <v>811</v>
      </c>
      <c r="E1623" s="74">
        <v>4</v>
      </c>
      <c r="F1623" s="77" t="s">
        <v>3427</v>
      </c>
      <c r="G1623" s="67">
        <v>4</v>
      </c>
      <c r="H1623" s="67">
        <v>4</v>
      </c>
    </row>
    <row r="1624" spans="3:8" x14ac:dyDescent="0.25">
      <c r="C1624" s="20" t="s">
        <v>2838</v>
      </c>
      <c r="D1624" t="s">
        <v>2839</v>
      </c>
      <c r="E1624" s="74">
        <v>4</v>
      </c>
      <c r="F1624" s="77" t="s">
        <v>3427</v>
      </c>
      <c r="G1624" s="67">
        <v>4</v>
      </c>
      <c r="H1624" s="67">
        <v>4</v>
      </c>
    </row>
    <row r="1625" spans="3:8" x14ac:dyDescent="0.25">
      <c r="C1625" s="20" t="s">
        <v>2840</v>
      </c>
      <c r="D1625" t="s">
        <v>812</v>
      </c>
      <c r="E1625" s="74">
        <v>4</v>
      </c>
      <c r="F1625" s="77" t="s">
        <v>3427</v>
      </c>
      <c r="G1625" s="67">
        <v>4</v>
      </c>
      <c r="H1625" s="67">
        <v>4</v>
      </c>
    </row>
    <row r="1626" spans="3:8" x14ac:dyDescent="0.25">
      <c r="C1626" s="20" t="s">
        <v>2841</v>
      </c>
      <c r="D1626" t="s">
        <v>2842</v>
      </c>
      <c r="E1626" s="74">
        <v>4</v>
      </c>
      <c r="F1626" s="77" t="s">
        <v>3427</v>
      </c>
      <c r="G1626" s="67">
        <v>4</v>
      </c>
      <c r="H1626" s="67">
        <v>4</v>
      </c>
    </row>
    <row r="1627" spans="3:8" x14ac:dyDescent="0.25">
      <c r="C1627" s="20" t="s">
        <v>2843</v>
      </c>
      <c r="D1627" t="s">
        <v>308</v>
      </c>
      <c r="E1627" s="74">
        <v>4</v>
      </c>
      <c r="F1627" s="77" t="s">
        <v>3427</v>
      </c>
      <c r="G1627" s="67">
        <v>4</v>
      </c>
      <c r="H1627" s="67">
        <v>4</v>
      </c>
    </row>
    <row r="1628" spans="3:8" x14ac:dyDescent="0.25">
      <c r="C1628" s="20" t="s">
        <v>2844</v>
      </c>
      <c r="D1628" t="s">
        <v>813</v>
      </c>
      <c r="E1628" s="74">
        <v>4</v>
      </c>
      <c r="F1628" s="77" t="s">
        <v>3427</v>
      </c>
      <c r="G1628" s="67">
        <v>4</v>
      </c>
      <c r="H1628" s="67">
        <v>4</v>
      </c>
    </row>
    <row r="1629" spans="3:8" x14ac:dyDescent="0.25">
      <c r="C1629" s="20" t="s">
        <v>2845</v>
      </c>
      <c r="D1629" t="s">
        <v>45</v>
      </c>
      <c r="E1629" s="74">
        <v>1</v>
      </c>
      <c r="F1629" s="77"/>
      <c r="G1629" s="67">
        <v>1</v>
      </c>
      <c r="H1629" s="67">
        <v>4</v>
      </c>
    </row>
    <row r="1630" spans="3:8" x14ac:dyDescent="0.25">
      <c r="C1630" s="20" t="s">
        <v>2846</v>
      </c>
      <c r="D1630" t="s">
        <v>2847</v>
      </c>
      <c r="E1630" s="74">
        <v>4</v>
      </c>
      <c r="F1630" s="77"/>
      <c r="G1630" s="67">
        <v>4</v>
      </c>
      <c r="H1630" s="67">
        <v>4</v>
      </c>
    </row>
    <row r="1631" spans="3:8" x14ac:dyDescent="0.25">
      <c r="C1631" s="20" t="s">
        <v>2848</v>
      </c>
      <c r="D1631" t="s">
        <v>2849</v>
      </c>
      <c r="E1631" s="74">
        <v>4</v>
      </c>
      <c r="F1631" s="77"/>
      <c r="G1631" s="67">
        <v>4</v>
      </c>
      <c r="H1631" s="67">
        <v>4</v>
      </c>
    </row>
    <row r="1632" spans="3:8" x14ac:dyDescent="0.25">
      <c r="C1632" s="20" t="s">
        <v>2850</v>
      </c>
      <c r="D1632" t="s">
        <v>424</v>
      </c>
      <c r="E1632" s="74">
        <v>1</v>
      </c>
      <c r="F1632" s="77"/>
      <c r="G1632" s="67">
        <v>1</v>
      </c>
      <c r="H1632" s="67">
        <v>1</v>
      </c>
    </row>
    <row r="1633" spans="3:8" x14ac:dyDescent="0.25">
      <c r="C1633" s="20" t="s">
        <v>2851</v>
      </c>
      <c r="D1633" t="s">
        <v>2852</v>
      </c>
      <c r="E1633" s="74">
        <v>4</v>
      </c>
      <c r="F1633" s="77"/>
      <c r="G1633" s="67">
        <v>4</v>
      </c>
      <c r="H1633" s="67">
        <v>4</v>
      </c>
    </row>
    <row r="1634" spans="3:8" x14ac:dyDescent="0.25">
      <c r="C1634" s="20" t="s">
        <v>2853</v>
      </c>
      <c r="D1634" t="s">
        <v>2854</v>
      </c>
      <c r="E1634" s="74">
        <v>4</v>
      </c>
      <c r="F1634" s="77"/>
      <c r="G1634" s="67">
        <v>4</v>
      </c>
      <c r="H1634" s="67">
        <v>4</v>
      </c>
    </row>
    <row r="1635" spans="3:8" x14ac:dyDescent="0.25">
      <c r="C1635" s="20" t="s">
        <v>2855</v>
      </c>
      <c r="D1635" t="s">
        <v>425</v>
      </c>
      <c r="E1635" s="74">
        <v>1</v>
      </c>
      <c r="F1635" s="77"/>
      <c r="G1635" s="67">
        <v>1</v>
      </c>
      <c r="H1635" s="67">
        <v>4</v>
      </c>
    </row>
    <row r="1636" spans="3:8" x14ac:dyDescent="0.25">
      <c r="C1636" s="20" t="s">
        <v>2856</v>
      </c>
      <c r="D1636" t="s">
        <v>2857</v>
      </c>
      <c r="E1636" s="74">
        <v>4</v>
      </c>
      <c r="F1636" s="77"/>
      <c r="G1636" s="67">
        <v>4</v>
      </c>
      <c r="H1636" s="67">
        <v>4</v>
      </c>
    </row>
    <row r="1637" spans="3:8" x14ac:dyDescent="0.25">
      <c r="C1637" s="20" t="s">
        <v>2858</v>
      </c>
      <c r="D1637" t="s">
        <v>2859</v>
      </c>
      <c r="E1637" s="74">
        <v>4</v>
      </c>
      <c r="F1637" s="77"/>
      <c r="G1637" s="67">
        <v>4</v>
      </c>
      <c r="H1637" s="67">
        <v>4</v>
      </c>
    </row>
    <row r="1638" spans="3:8" x14ac:dyDescent="0.25">
      <c r="C1638" s="20" t="s">
        <v>2860</v>
      </c>
      <c r="D1638" t="s">
        <v>2861</v>
      </c>
      <c r="E1638" s="74">
        <v>4</v>
      </c>
      <c r="F1638" s="77"/>
      <c r="G1638" s="67">
        <v>4</v>
      </c>
      <c r="H1638" s="67">
        <v>4</v>
      </c>
    </row>
    <row r="1639" spans="3:8" x14ac:dyDescent="0.25">
      <c r="C1639" s="20" t="s">
        <v>2862</v>
      </c>
      <c r="D1639" t="s">
        <v>2863</v>
      </c>
      <c r="E1639" s="74">
        <v>4</v>
      </c>
      <c r="F1639" s="77"/>
      <c r="G1639" s="67">
        <v>4</v>
      </c>
      <c r="H1639" s="67">
        <v>4</v>
      </c>
    </row>
    <row r="1640" spans="3:8" x14ac:dyDescent="0.25">
      <c r="C1640" s="20" t="s">
        <v>2864</v>
      </c>
      <c r="D1640" t="s">
        <v>165</v>
      </c>
      <c r="E1640" s="74">
        <v>4</v>
      </c>
      <c r="F1640" s="77"/>
      <c r="G1640" s="67">
        <v>4</v>
      </c>
      <c r="H1640" s="67">
        <v>4</v>
      </c>
    </row>
    <row r="1641" spans="3:8" x14ac:dyDescent="0.25">
      <c r="C1641" s="20" t="s">
        <v>2865</v>
      </c>
      <c r="D1641" t="s">
        <v>2866</v>
      </c>
      <c r="E1641" s="74">
        <v>2</v>
      </c>
      <c r="F1641" s="77"/>
      <c r="G1641" s="67">
        <v>2</v>
      </c>
      <c r="H1641" s="67">
        <v>2</v>
      </c>
    </row>
    <row r="1642" spans="3:8" x14ac:dyDescent="0.25">
      <c r="C1642" s="20" t="s">
        <v>2867</v>
      </c>
      <c r="D1642" t="s">
        <v>166</v>
      </c>
      <c r="E1642" s="74">
        <v>4</v>
      </c>
      <c r="F1642" s="77"/>
      <c r="G1642" s="67">
        <v>4</v>
      </c>
      <c r="H1642" s="67">
        <v>4</v>
      </c>
    </row>
    <row r="1643" spans="3:8" x14ac:dyDescent="0.25">
      <c r="C1643" s="20" t="s">
        <v>2868</v>
      </c>
      <c r="D1643" t="s">
        <v>2869</v>
      </c>
      <c r="E1643" s="74">
        <v>4</v>
      </c>
      <c r="F1643" s="77"/>
      <c r="G1643" s="67">
        <v>4</v>
      </c>
      <c r="H1643" s="67">
        <v>4</v>
      </c>
    </row>
    <row r="1644" spans="3:8" x14ac:dyDescent="0.25">
      <c r="C1644" s="20" t="s">
        <v>2870</v>
      </c>
      <c r="D1644" t="s">
        <v>2871</v>
      </c>
      <c r="E1644" s="74">
        <v>4</v>
      </c>
      <c r="F1644" s="77"/>
      <c r="G1644" s="67">
        <v>4</v>
      </c>
      <c r="H1644" s="67">
        <v>4</v>
      </c>
    </row>
    <row r="1645" spans="3:8" x14ac:dyDescent="0.25">
      <c r="C1645" s="20" t="s">
        <v>3402</v>
      </c>
      <c r="D1645" t="s">
        <v>3403</v>
      </c>
      <c r="E1645" s="74">
        <v>4</v>
      </c>
      <c r="F1645" s="77"/>
      <c r="G1645" s="67">
        <v>4</v>
      </c>
      <c r="H1645" s="67">
        <v>4</v>
      </c>
    </row>
    <row r="1646" spans="3:8" x14ac:dyDescent="0.25">
      <c r="C1646" s="20" t="s">
        <v>3404</v>
      </c>
      <c r="D1646" t="s">
        <v>3405</v>
      </c>
      <c r="E1646" s="74">
        <v>4</v>
      </c>
      <c r="F1646" s="77"/>
      <c r="G1646" s="67">
        <v>4</v>
      </c>
      <c r="H1646" s="67">
        <v>4</v>
      </c>
    </row>
    <row r="1647" spans="3:8" x14ac:dyDescent="0.25">
      <c r="C1647" s="20" t="s">
        <v>2872</v>
      </c>
      <c r="D1647" t="s">
        <v>167</v>
      </c>
      <c r="E1647" s="74">
        <v>4</v>
      </c>
      <c r="F1647" s="77"/>
      <c r="G1647" s="67">
        <v>4</v>
      </c>
      <c r="H1647" s="67">
        <v>4</v>
      </c>
    </row>
    <row r="1648" spans="3:8" x14ac:dyDescent="0.25">
      <c r="C1648" s="20" t="s">
        <v>2873</v>
      </c>
      <c r="D1648" t="s">
        <v>814</v>
      </c>
      <c r="E1648" s="74">
        <v>1</v>
      </c>
      <c r="F1648" s="77"/>
      <c r="G1648" s="67">
        <v>1</v>
      </c>
      <c r="H1648" s="67">
        <v>1</v>
      </c>
    </row>
    <row r="1649" spans="3:8" x14ac:dyDescent="0.25">
      <c r="C1649" s="20" t="s">
        <v>2874</v>
      </c>
      <c r="D1649" t="s">
        <v>168</v>
      </c>
      <c r="E1649" s="74">
        <v>4</v>
      </c>
      <c r="F1649" s="77"/>
      <c r="G1649" s="67">
        <v>4</v>
      </c>
      <c r="H1649" s="67">
        <v>4</v>
      </c>
    </row>
    <row r="1650" spans="3:8" x14ac:dyDescent="0.25">
      <c r="C1650" s="20" t="s">
        <v>2875</v>
      </c>
      <c r="D1650" t="s">
        <v>815</v>
      </c>
      <c r="E1650" s="74">
        <v>4</v>
      </c>
      <c r="F1650" s="77"/>
      <c r="G1650" s="67">
        <v>4</v>
      </c>
      <c r="H1650" s="67">
        <v>4</v>
      </c>
    </row>
    <row r="1651" spans="3:8" x14ac:dyDescent="0.25">
      <c r="C1651" s="20" t="s">
        <v>2876</v>
      </c>
      <c r="D1651" t="s">
        <v>169</v>
      </c>
      <c r="E1651" s="74">
        <v>4</v>
      </c>
      <c r="F1651" s="77"/>
      <c r="G1651" s="67">
        <v>4</v>
      </c>
      <c r="H1651" s="67">
        <v>4</v>
      </c>
    </row>
    <row r="1652" spans="3:8" x14ac:dyDescent="0.25">
      <c r="C1652" s="20" t="s">
        <v>2877</v>
      </c>
      <c r="D1652" t="s">
        <v>2878</v>
      </c>
      <c r="E1652" s="74">
        <v>4</v>
      </c>
      <c r="F1652" s="77"/>
      <c r="G1652" s="67">
        <v>4</v>
      </c>
      <c r="H1652" s="67">
        <v>4</v>
      </c>
    </row>
    <row r="1653" spans="3:8" x14ac:dyDescent="0.25">
      <c r="C1653" s="20" t="s">
        <v>2879</v>
      </c>
      <c r="D1653" t="s">
        <v>2880</v>
      </c>
      <c r="E1653" s="74">
        <v>4</v>
      </c>
      <c r="F1653" s="77"/>
      <c r="G1653" s="67">
        <v>4</v>
      </c>
      <c r="H1653" s="67">
        <v>4</v>
      </c>
    </row>
    <row r="1654" spans="3:8" x14ac:dyDescent="0.25">
      <c r="C1654" s="20" t="s">
        <v>2881</v>
      </c>
      <c r="D1654" t="s">
        <v>2882</v>
      </c>
      <c r="E1654" s="74">
        <v>4</v>
      </c>
      <c r="F1654" s="77"/>
      <c r="G1654" s="67">
        <v>4</v>
      </c>
      <c r="H1654" s="67">
        <v>4</v>
      </c>
    </row>
    <row r="1655" spans="3:8" x14ac:dyDescent="0.25">
      <c r="C1655" s="20" t="s">
        <v>2883</v>
      </c>
      <c r="D1655" t="s">
        <v>426</v>
      </c>
      <c r="E1655" s="74">
        <v>4</v>
      </c>
      <c r="F1655" s="77"/>
      <c r="G1655" s="67">
        <v>4</v>
      </c>
      <c r="H1655" s="67">
        <v>4</v>
      </c>
    </row>
    <row r="1656" spans="3:8" x14ac:dyDescent="0.25">
      <c r="C1656" s="20" t="s">
        <v>2884</v>
      </c>
      <c r="D1656" t="s">
        <v>427</v>
      </c>
      <c r="E1656" s="74">
        <v>4</v>
      </c>
      <c r="F1656" s="77"/>
      <c r="G1656" s="67">
        <v>4</v>
      </c>
      <c r="H1656" s="67">
        <v>4</v>
      </c>
    </row>
    <row r="1657" spans="3:8" x14ac:dyDescent="0.25">
      <c r="C1657" s="20" t="s">
        <v>2885</v>
      </c>
      <c r="D1657" t="s">
        <v>2886</v>
      </c>
      <c r="E1657" s="74">
        <v>4</v>
      </c>
      <c r="F1657" s="77"/>
      <c r="G1657" s="67">
        <v>4</v>
      </c>
      <c r="H1657" s="67">
        <v>4</v>
      </c>
    </row>
    <row r="1658" spans="3:8" x14ac:dyDescent="0.25">
      <c r="C1658" s="20" t="s">
        <v>3406</v>
      </c>
      <c r="D1658" t="s">
        <v>3407</v>
      </c>
      <c r="E1658" s="74">
        <v>4</v>
      </c>
      <c r="F1658" s="77"/>
      <c r="G1658" s="67">
        <v>4</v>
      </c>
      <c r="H1658" s="67">
        <v>4</v>
      </c>
    </row>
    <row r="1659" spans="3:8" x14ac:dyDescent="0.25">
      <c r="C1659" s="20" t="s">
        <v>2887</v>
      </c>
      <c r="D1659" t="s">
        <v>816</v>
      </c>
      <c r="E1659" s="74">
        <v>3</v>
      </c>
      <c r="F1659" s="77"/>
      <c r="G1659" s="67">
        <v>3</v>
      </c>
      <c r="H1659" s="67">
        <v>3</v>
      </c>
    </row>
    <row r="1660" spans="3:8" x14ac:dyDescent="0.25">
      <c r="C1660" s="20" t="s">
        <v>2888</v>
      </c>
      <c r="D1660" t="s">
        <v>817</v>
      </c>
      <c r="E1660" s="74">
        <v>4</v>
      </c>
      <c r="F1660" s="77"/>
      <c r="G1660" s="67">
        <v>4</v>
      </c>
      <c r="H1660" s="67">
        <v>4</v>
      </c>
    </row>
    <row r="1661" spans="3:8" x14ac:dyDescent="0.25">
      <c r="C1661" s="20" t="s">
        <v>2889</v>
      </c>
      <c r="D1661" t="s">
        <v>2890</v>
      </c>
      <c r="E1661" s="74">
        <v>4</v>
      </c>
      <c r="F1661" s="77"/>
      <c r="G1661" s="67">
        <v>4</v>
      </c>
      <c r="H1661" s="67">
        <v>4</v>
      </c>
    </row>
    <row r="1662" spans="3:8" x14ac:dyDescent="0.25">
      <c r="C1662" s="20" t="s">
        <v>2891</v>
      </c>
      <c r="D1662" t="s">
        <v>2892</v>
      </c>
      <c r="E1662" s="74">
        <v>4</v>
      </c>
      <c r="F1662" s="77"/>
      <c r="G1662" s="67">
        <v>4</v>
      </c>
      <c r="H1662" s="67">
        <v>4</v>
      </c>
    </row>
    <row r="1663" spans="3:8" x14ac:dyDescent="0.25">
      <c r="C1663" s="20" t="s">
        <v>2893</v>
      </c>
      <c r="D1663" t="s">
        <v>2894</v>
      </c>
      <c r="E1663" s="74">
        <v>4</v>
      </c>
      <c r="F1663" s="77"/>
      <c r="G1663" s="67">
        <v>4</v>
      </c>
      <c r="H1663" s="67">
        <v>4</v>
      </c>
    </row>
    <row r="1664" spans="3:8" x14ac:dyDescent="0.25">
      <c r="C1664" s="20" t="s">
        <v>2895</v>
      </c>
      <c r="D1664" t="s">
        <v>2896</v>
      </c>
      <c r="E1664" s="74">
        <v>4</v>
      </c>
      <c r="F1664" s="77"/>
      <c r="G1664" s="67">
        <v>4</v>
      </c>
      <c r="H1664" s="67">
        <v>4</v>
      </c>
    </row>
    <row r="1665" spans="3:8" x14ac:dyDescent="0.25">
      <c r="C1665" s="20" t="s">
        <v>2897</v>
      </c>
      <c r="D1665" t="s">
        <v>2898</v>
      </c>
      <c r="E1665" s="74">
        <v>3</v>
      </c>
      <c r="F1665" s="77"/>
      <c r="G1665" s="67">
        <v>3</v>
      </c>
      <c r="H1665" s="67">
        <v>3</v>
      </c>
    </row>
    <row r="1666" spans="3:8" x14ac:dyDescent="0.25">
      <c r="C1666" s="20" t="s">
        <v>2899</v>
      </c>
      <c r="D1666" t="s">
        <v>818</v>
      </c>
      <c r="E1666" s="74">
        <v>3</v>
      </c>
      <c r="F1666" s="77"/>
      <c r="G1666" s="67">
        <v>3</v>
      </c>
      <c r="H1666" s="67">
        <v>3</v>
      </c>
    </row>
    <row r="1667" spans="3:8" x14ac:dyDescent="0.25">
      <c r="C1667" s="20" t="s">
        <v>2900</v>
      </c>
      <c r="D1667" t="s">
        <v>2901</v>
      </c>
      <c r="E1667" s="74">
        <v>4</v>
      </c>
      <c r="F1667" s="77"/>
      <c r="G1667" s="67">
        <v>4</v>
      </c>
      <c r="H1667" s="67">
        <v>4</v>
      </c>
    </row>
    <row r="1668" spans="3:8" x14ac:dyDescent="0.25">
      <c r="C1668" s="20" t="s">
        <v>2902</v>
      </c>
      <c r="D1668" t="s">
        <v>819</v>
      </c>
      <c r="E1668" s="74">
        <v>3</v>
      </c>
      <c r="F1668" s="77"/>
      <c r="G1668" s="67">
        <v>3</v>
      </c>
      <c r="H1668" s="67">
        <v>3</v>
      </c>
    </row>
    <row r="1669" spans="3:8" x14ac:dyDescent="0.25">
      <c r="C1669" s="20" t="s">
        <v>2903</v>
      </c>
      <c r="D1669" t="s">
        <v>2904</v>
      </c>
      <c r="E1669" s="74">
        <v>4</v>
      </c>
      <c r="F1669" s="77"/>
      <c r="G1669" s="67">
        <v>4</v>
      </c>
      <c r="H1669" s="67">
        <v>4</v>
      </c>
    </row>
    <row r="1670" spans="3:8" x14ac:dyDescent="0.25">
      <c r="C1670" s="20" t="s">
        <v>2905</v>
      </c>
      <c r="D1670" t="s">
        <v>45</v>
      </c>
      <c r="E1670" s="74">
        <v>1</v>
      </c>
      <c r="F1670" s="77"/>
      <c r="G1670" s="67">
        <v>1</v>
      </c>
      <c r="H1670" s="67">
        <v>4</v>
      </c>
    </row>
    <row r="1671" spans="3:8" x14ac:dyDescent="0.25">
      <c r="C1671" s="20" t="s">
        <v>2906</v>
      </c>
      <c r="D1671" t="s">
        <v>308</v>
      </c>
      <c r="E1671" s="74">
        <v>1</v>
      </c>
      <c r="F1671" s="77"/>
      <c r="G1671" s="67">
        <v>1</v>
      </c>
      <c r="H1671" s="67">
        <v>4</v>
      </c>
    </row>
    <row r="1672" spans="3:8" x14ac:dyDescent="0.25">
      <c r="C1672" s="20" t="s">
        <v>2907</v>
      </c>
      <c r="D1672" t="s">
        <v>263</v>
      </c>
      <c r="E1672" s="74">
        <v>4</v>
      </c>
      <c r="F1672" s="77" t="s">
        <v>3429</v>
      </c>
      <c r="G1672" s="67">
        <v>4</v>
      </c>
      <c r="H1672" s="67">
        <v>4</v>
      </c>
    </row>
    <row r="1673" spans="3:8" x14ac:dyDescent="0.25">
      <c r="C1673" s="20" t="s">
        <v>2908</v>
      </c>
      <c r="D1673" t="s">
        <v>25</v>
      </c>
      <c r="E1673" s="74">
        <v>4</v>
      </c>
      <c r="F1673" s="77" t="s">
        <v>3429</v>
      </c>
      <c r="G1673" s="67">
        <v>4</v>
      </c>
      <c r="H1673" s="67">
        <v>4</v>
      </c>
    </row>
    <row r="1674" spans="3:8" x14ac:dyDescent="0.25">
      <c r="C1674" s="20" t="s">
        <v>2909</v>
      </c>
      <c r="D1674" t="s">
        <v>428</v>
      </c>
      <c r="E1674" s="74">
        <v>4</v>
      </c>
      <c r="F1674" s="77" t="s">
        <v>3429</v>
      </c>
      <c r="G1674" s="67">
        <v>4</v>
      </c>
      <c r="H1674" s="67">
        <v>4</v>
      </c>
    </row>
    <row r="1675" spans="3:8" x14ac:dyDescent="0.25">
      <c r="C1675" s="20" t="s">
        <v>2910</v>
      </c>
      <c r="D1675" t="s">
        <v>429</v>
      </c>
      <c r="E1675" s="74">
        <v>4</v>
      </c>
      <c r="F1675" s="77" t="s">
        <v>3429</v>
      </c>
      <c r="G1675" s="67">
        <v>4</v>
      </c>
      <c r="H1675" s="67">
        <v>4</v>
      </c>
    </row>
    <row r="1676" spans="3:8" x14ac:dyDescent="0.25">
      <c r="C1676" s="20" t="s">
        <v>2911</v>
      </c>
      <c r="D1676" t="s">
        <v>430</v>
      </c>
      <c r="E1676" s="74">
        <v>4</v>
      </c>
      <c r="F1676" s="77"/>
      <c r="G1676" s="67">
        <v>4</v>
      </c>
      <c r="H1676" s="67">
        <v>4</v>
      </c>
    </row>
    <row r="1677" spans="3:8" x14ac:dyDescent="0.25">
      <c r="C1677" s="20" t="s">
        <v>2912</v>
      </c>
      <c r="D1677" t="s">
        <v>820</v>
      </c>
      <c r="E1677" s="74">
        <v>4</v>
      </c>
      <c r="F1677" s="77"/>
      <c r="G1677" s="67">
        <v>4</v>
      </c>
      <c r="H1677" s="67">
        <v>4</v>
      </c>
    </row>
    <row r="1678" spans="3:8" x14ac:dyDescent="0.25">
      <c r="C1678" s="20" t="s">
        <v>2913</v>
      </c>
      <c r="D1678" t="s">
        <v>1825</v>
      </c>
      <c r="E1678" s="74">
        <v>4</v>
      </c>
      <c r="F1678" s="77"/>
      <c r="G1678" s="67">
        <v>4</v>
      </c>
      <c r="H1678" s="67">
        <v>4</v>
      </c>
    </row>
    <row r="1679" spans="3:8" x14ac:dyDescent="0.25">
      <c r="C1679" s="20" t="s">
        <v>2914</v>
      </c>
      <c r="D1679" t="s">
        <v>821</v>
      </c>
      <c r="E1679" s="74">
        <v>4</v>
      </c>
      <c r="F1679" s="77"/>
      <c r="G1679" s="67">
        <v>4</v>
      </c>
      <c r="H1679" s="67">
        <v>4</v>
      </c>
    </row>
    <row r="1680" spans="3:8" x14ac:dyDescent="0.25">
      <c r="C1680" s="20" t="s">
        <v>2915</v>
      </c>
      <c r="D1680" t="s">
        <v>2916</v>
      </c>
      <c r="E1680" s="74">
        <v>4</v>
      </c>
      <c r="F1680" s="77"/>
      <c r="G1680" s="67">
        <v>4</v>
      </c>
      <c r="H1680" s="67">
        <v>4</v>
      </c>
    </row>
    <row r="1681" spans="3:8" x14ac:dyDescent="0.25">
      <c r="C1681" s="20" t="s">
        <v>2917</v>
      </c>
      <c r="D1681" t="s">
        <v>2918</v>
      </c>
      <c r="E1681" s="74">
        <v>4</v>
      </c>
      <c r="F1681" s="77"/>
      <c r="G1681" s="67">
        <v>4</v>
      </c>
      <c r="H1681" s="67">
        <v>4</v>
      </c>
    </row>
    <row r="1682" spans="3:8" x14ac:dyDescent="0.25">
      <c r="C1682" s="20" t="s">
        <v>2919</v>
      </c>
      <c r="D1682" t="s">
        <v>2920</v>
      </c>
      <c r="E1682" s="74">
        <v>4</v>
      </c>
      <c r="F1682" s="77"/>
      <c r="G1682" s="67">
        <v>4</v>
      </c>
      <c r="H1682" s="67">
        <v>4</v>
      </c>
    </row>
    <row r="1683" spans="3:8" x14ac:dyDescent="0.25">
      <c r="C1683" s="20" t="s">
        <v>2921</v>
      </c>
      <c r="D1683" t="s">
        <v>2922</v>
      </c>
      <c r="E1683" s="74">
        <v>4</v>
      </c>
      <c r="F1683" s="77"/>
      <c r="G1683" s="67">
        <v>4</v>
      </c>
      <c r="H1683" s="67">
        <v>4</v>
      </c>
    </row>
    <row r="1684" spans="3:8" x14ac:dyDescent="0.25">
      <c r="C1684" s="20" t="s">
        <v>2923</v>
      </c>
      <c r="D1684" t="s">
        <v>822</v>
      </c>
      <c r="E1684" s="74">
        <v>4</v>
      </c>
      <c r="F1684" s="77"/>
      <c r="G1684" s="67">
        <v>4</v>
      </c>
      <c r="H1684" s="67">
        <v>4</v>
      </c>
    </row>
    <row r="1685" spans="3:8" x14ac:dyDescent="0.25">
      <c r="C1685" s="20" t="s">
        <v>2924</v>
      </c>
      <c r="D1685" t="s">
        <v>2925</v>
      </c>
      <c r="E1685" s="74">
        <v>4</v>
      </c>
      <c r="F1685" s="77" t="s">
        <v>3434</v>
      </c>
      <c r="G1685" s="67">
        <v>4</v>
      </c>
      <c r="H1685" s="67">
        <v>4</v>
      </c>
    </row>
    <row r="1686" spans="3:8" x14ac:dyDescent="0.25">
      <c r="C1686" s="20" t="s">
        <v>2926</v>
      </c>
      <c r="D1686" t="s">
        <v>2927</v>
      </c>
      <c r="E1686" s="74">
        <v>4</v>
      </c>
      <c r="F1686" s="77" t="s">
        <v>3434</v>
      </c>
      <c r="G1686" s="67">
        <v>4</v>
      </c>
      <c r="H1686" s="67">
        <v>4</v>
      </c>
    </row>
    <row r="1687" spans="3:8" x14ac:dyDescent="0.25">
      <c r="C1687" s="20" t="s">
        <v>2928</v>
      </c>
      <c r="D1687" t="s">
        <v>2929</v>
      </c>
      <c r="E1687" s="74">
        <v>4</v>
      </c>
      <c r="F1687" s="77" t="s">
        <v>3434</v>
      </c>
      <c r="G1687" s="67">
        <v>4</v>
      </c>
      <c r="H1687" s="67">
        <v>4</v>
      </c>
    </row>
    <row r="1688" spans="3:8" x14ac:dyDescent="0.25">
      <c r="C1688" s="20" t="s">
        <v>2930</v>
      </c>
      <c r="D1688" t="s">
        <v>2931</v>
      </c>
      <c r="E1688" s="74">
        <v>4</v>
      </c>
      <c r="F1688" s="77"/>
      <c r="G1688" s="67">
        <v>4</v>
      </c>
      <c r="H1688" s="67">
        <v>4</v>
      </c>
    </row>
    <row r="1689" spans="3:8" x14ac:dyDescent="0.25">
      <c r="C1689" s="20" t="s">
        <v>2932</v>
      </c>
      <c r="D1689" t="s">
        <v>2933</v>
      </c>
      <c r="E1689" s="74">
        <v>4</v>
      </c>
      <c r="F1689" s="77"/>
      <c r="G1689" s="67">
        <v>4</v>
      </c>
      <c r="H1689" s="67">
        <v>4</v>
      </c>
    </row>
    <row r="1690" spans="3:8" x14ac:dyDescent="0.25">
      <c r="C1690" s="20" t="s">
        <v>2934</v>
      </c>
      <c r="D1690" t="s">
        <v>253</v>
      </c>
      <c r="E1690" s="74">
        <v>1</v>
      </c>
      <c r="F1690" s="77"/>
      <c r="G1690" s="67">
        <v>1</v>
      </c>
      <c r="H1690" s="67">
        <v>4</v>
      </c>
    </row>
    <row r="1691" spans="3:8" x14ac:dyDescent="0.25">
      <c r="C1691" s="20" t="s">
        <v>2935</v>
      </c>
      <c r="D1691" t="s">
        <v>823</v>
      </c>
      <c r="E1691" s="74">
        <v>1</v>
      </c>
      <c r="F1691" s="77"/>
      <c r="G1691" s="67">
        <v>1</v>
      </c>
      <c r="H1691" s="67">
        <v>4</v>
      </c>
    </row>
    <row r="1692" spans="3:8" x14ac:dyDescent="0.25">
      <c r="C1692" s="20" t="s">
        <v>2936</v>
      </c>
      <c r="D1692" t="s">
        <v>437</v>
      </c>
      <c r="E1692" s="74">
        <v>1</v>
      </c>
      <c r="F1692" s="77"/>
      <c r="G1692" s="67">
        <v>1</v>
      </c>
      <c r="H1692" s="67">
        <v>4</v>
      </c>
    </row>
    <row r="1693" spans="3:8" x14ac:dyDescent="0.25">
      <c r="C1693" s="20" t="s">
        <v>2937</v>
      </c>
      <c r="D1693" t="s">
        <v>351</v>
      </c>
      <c r="E1693" s="74">
        <v>4</v>
      </c>
      <c r="F1693" s="77"/>
      <c r="G1693" s="67">
        <v>4</v>
      </c>
      <c r="H1693" s="67">
        <v>4</v>
      </c>
    </row>
    <row r="1694" spans="3:8" x14ac:dyDescent="0.25">
      <c r="C1694" s="20" t="s">
        <v>3450</v>
      </c>
      <c r="D1694" t="s">
        <v>3451</v>
      </c>
      <c r="E1694" s="74">
        <v>3</v>
      </c>
      <c r="F1694" s="77"/>
      <c r="G1694" s="67">
        <v>3</v>
      </c>
      <c r="H1694" s="67">
        <v>3</v>
      </c>
    </row>
    <row r="1695" spans="3:8" x14ac:dyDescent="0.25">
      <c r="C1695" s="20" t="s">
        <v>2938</v>
      </c>
      <c r="D1695" t="s">
        <v>431</v>
      </c>
      <c r="E1695" s="74">
        <v>4</v>
      </c>
      <c r="F1695" s="77" t="s">
        <v>3429</v>
      </c>
      <c r="G1695" s="67">
        <v>4</v>
      </c>
      <c r="H1695" s="67">
        <v>4</v>
      </c>
    </row>
    <row r="1696" spans="3:8" x14ac:dyDescent="0.25">
      <c r="C1696" s="20" t="s">
        <v>2939</v>
      </c>
      <c r="D1696" t="s">
        <v>26</v>
      </c>
      <c r="E1696" s="74">
        <v>4</v>
      </c>
      <c r="F1696" s="77" t="s">
        <v>3429</v>
      </c>
      <c r="G1696" s="67">
        <v>4</v>
      </c>
      <c r="H1696" s="67">
        <v>4</v>
      </c>
    </row>
    <row r="1697" spans="3:8" x14ac:dyDescent="0.25">
      <c r="C1697" s="20" t="s">
        <v>2940</v>
      </c>
      <c r="D1697" t="s">
        <v>170</v>
      </c>
      <c r="E1697" s="74">
        <v>1</v>
      </c>
      <c r="F1697" s="77"/>
      <c r="G1697" s="67">
        <v>1</v>
      </c>
      <c r="H1697" s="67">
        <v>1</v>
      </c>
    </row>
    <row r="1698" spans="3:8" x14ac:dyDescent="0.25">
      <c r="C1698" s="20" t="s">
        <v>2941</v>
      </c>
      <c r="D1698" t="s">
        <v>2942</v>
      </c>
      <c r="E1698" s="74">
        <v>4</v>
      </c>
      <c r="F1698" s="77" t="s">
        <v>3429</v>
      </c>
      <c r="G1698" s="67">
        <v>4</v>
      </c>
      <c r="H1698" s="67">
        <v>4</v>
      </c>
    </row>
    <row r="1699" spans="3:8" x14ac:dyDescent="0.25">
      <c r="C1699" s="20" t="s">
        <v>2943</v>
      </c>
      <c r="D1699" t="s">
        <v>824</v>
      </c>
      <c r="E1699" s="74">
        <v>4</v>
      </c>
      <c r="F1699" s="77" t="s">
        <v>3429</v>
      </c>
      <c r="G1699" s="67">
        <v>4</v>
      </c>
      <c r="H1699" s="67">
        <v>4</v>
      </c>
    </row>
    <row r="1700" spans="3:8" x14ac:dyDescent="0.25">
      <c r="C1700" s="20" t="s">
        <v>3408</v>
      </c>
      <c r="D1700" t="s">
        <v>441</v>
      </c>
      <c r="E1700" s="74">
        <v>4</v>
      </c>
      <c r="F1700" s="77" t="s">
        <v>3429</v>
      </c>
      <c r="G1700" s="67">
        <v>4</v>
      </c>
      <c r="H1700" s="67">
        <v>4</v>
      </c>
    </row>
    <row r="1701" spans="3:8" x14ac:dyDescent="0.25">
      <c r="C1701" s="20" t="s">
        <v>2944</v>
      </c>
      <c r="D1701" t="s">
        <v>825</v>
      </c>
      <c r="E1701" s="74">
        <v>1</v>
      </c>
      <c r="F1701" s="77"/>
      <c r="G1701" s="67">
        <v>1</v>
      </c>
      <c r="H1701" s="67">
        <v>1</v>
      </c>
    </row>
    <row r="1702" spans="3:8" x14ac:dyDescent="0.25">
      <c r="C1702" s="20" t="s">
        <v>2945</v>
      </c>
      <c r="D1702" t="s">
        <v>2946</v>
      </c>
      <c r="E1702" s="74">
        <v>4</v>
      </c>
      <c r="F1702" s="77" t="s">
        <v>3429</v>
      </c>
      <c r="G1702" s="67">
        <v>4</v>
      </c>
      <c r="H1702" s="67">
        <v>4</v>
      </c>
    </row>
    <row r="1703" spans="3:8" x14ac:dyDescent="0.25">
      <c r="C1703" s="20" t="s">
        <v>2947</v>
      </c>
      <c r="D1703" t="s">
        <v>2948</v>
      </c>
      <c r="E1703" s="74">
        <v>4</v>
      </c>
      <c r="F1703" s="77" t="s">
        <v>3429</v>
      </c>
      <c r="G1703" s="67">
        <v>4</v>
      </c>
      <c r="H1703" s="67">
        <v>4</v>
      </c>
    </row>
    <row r="1704" spans="3:8" x14ac:dyDescent="0.25">
      <c r="C1704" s="20" t="s">
        <v>2949</v>
      </c>
      <c r="D1704" t="s">
        <v>826</v>
      </c>
      <c r="E1704" s="74">
        <v>4</v>
      </c>
      <c r="F1704" s="77" t="s">
        <v>3429</v>
      </c>
      <c r="G1704" s="67">
        <v>4</v>
      </c>
      <c r="H1704" s="67">
        <v>4</v>
      </c>
    </row>
    <row r="1705" spans="3:8" x14ac:dyDescent="0.25">
      <c r="C1705" s="20" t="s">
        <v>2950</v>
      </c>
      <c r="D1705" t="s">
        <v>264</v>
      </c>
      <c r="E1705" s="74">
        <v>4</v>
      </c>
      <c r="F1705" s="77"/>
      <c r="G1705" s="67">
        <v>4</v>
      </c>
      <c r="H1705" s="67">
        <v>4</v>
      </c>
    </row>
    <row r="1706" spans="3:8" x14ac:dyDescent="0.25">
      <c r="C1706" s="20" t="s">
        <v>2951</v>
      </c>
      <c r="D1706" t="s">
        <v>827</v>
      </c>
      <c r="E1706" s="74">
        <v>2</v>
      </c>
      <c r="F1706" s="77"/>
      <c r="G1706" s="67">
        <v>2</v>
      </c>
      <c r="H1706" s="67">
        <v>2</v>
      </c>
    </row>
    <row r="1707" spans="3:8" x14ac:dyDescent="0.25">
      <c r="C1707" s="20" t="s">
        <v>2952</v>
      </c>
      <c r="D1707" t="s">
        <v>432</v>
      </c>
      <c r="E1707" s="74">
        <v>1</v>
      </c>
      <c r="F1707" s="77"/>
      <c r="G1707" s="67">
        <v>1</v>
      </c>
      <c r="H1707" s="67">
        <v>4</v>
      </c>
    </row>
    <row r="1708" spans="3:8" x14ac:dyDescent="0.25">
      <c r="C1708" s="20" t="s">
        <v>2953</v>
      </c>
      <c r="D1708" t="s">
        <v>2954</v>
      </c>
      <c r="E1708" s="74">
        <v>4</v>
      </c>
      <c r="F1708" s="77" t="s">
        <v>3429</v>
      </c>
      <c r="G1708" s="67">
        <v>4</v>
      </c>
      <c r="H1708" s="67">
        <v>4</v>
      </c>
    </row>
    <row r="1709" spans="3:8" x14ac:dyDescent="0.25">
      <c r="C1709" s="20" t="s">
        <v>2955</v>
      </c>
      <c r="D1709" t="s">
        <v>828</v>
      </c>
      <c r="E1709" s="74">
        <v>4</v>
      </c>
      <c r="F1709" s="77" t="s">
        <v>3429</v>
      </c>
      <c r="G1709" s="67">
        <v>4</v>
      </c>
      <c r="H1709" s="67">
        <v>4</v>
      </c>
    </row>
    <row r="1710" spans="3:8" x14ac:dyDescent="0.25">
      <c r="C1710" s="20" t="s">
        <v>2956</v>
      </c>
      <c r="D1710" t="s">
        <v>829</v>
      </c>
      <c r="E1710" s="74">
        <v>4</v>
      </c>
      <c r="F1710" s="77"/>
      <c r="G1710" s="67">
        <v>4</v>
      </c>
      <c r="H1710" s="67">
        <v>4</v>
      </c>
    </row>
    <row r="1711" spans="3:8" x14ac:dyDescent="0.25">
      <c r="C1711" s="20" t="s">
        <v>2957</v>
      </c>
      <c r="D1711" t="s">
        <v>830</v>
      </c>
      <c r="E1711" s="74">
        <v>4</v>
      </c>
      <c r="F1711" s="77"/>
      <c r="G1711" s="67">
        <v>4</v>
      </c>
      <c r="H1711" s="67">
        <v>4</v>
      </c>
    </row>
    <row r="1712" spans="3:8" x14ac:dyDescent="0.25">
      <c r="C1712" s="20" t="s">
        <v>2958</v>
      </c>
      <c r="D1712" t="s">
        <v>831</v>
      </c>
      <c r="E1712" s="74">
        <v>4</v>
      </c>
      <c r="F1712" s="77"/>
      <c r="G1712" s="67">
        <v>4</v>
      </c>
      <c r="H1712" s="67">
        <v>4</v>
      </c>
    </row>
    <row r="1713" spans="3:8" x14ac:dyDescent="0.25">
      <c r="C1713" s="20" t="s">
        <v>2959</v>
      </c>
      <c r="D1713" t="s">
        <v>832</v>
      </c>
      <c r="E1713" s="74">
        <v>4</v>
      </c>
      <c r="F1713" s="77"/>
      <c r="G1713" s="67">
        <v>4</v>
      </c>
      <c r="H1713" s="67">
        <v>4</v>
      </c>
    </row>
    <row r="1714" spans="3:8" x14ac:dyDescent="0.25">
      <c r="C1714" s="20" t="s">
        <v>2960</v>
      </c>
      <c r="D1714" t="s">
        <v>833</v>
      </c>
      <c r="E1714" s="74">
        <v>4</v>
      </c>
      <c r="F1714" s="77"/>
      <c r="G1714" s="67">
        <v>4</v>
      </c>
      <c r="H1714" s="67">
        <v>4</v>
      </c>
    </row>
    <row r="1715" spans="3:8" x14ac:dyDescent="0.25">
      <c r="C1715" s="20" t="s">
        <v>2961</v>
      </c>
      <c r="D1715" t="s">
        <v>433</v>
      </c>
      <c r="E1715" s="74">
        <v>4</v>
      </c>
      <c r="F1715" s="77"/>
      <c r="G1715" s="67">
        <v>4</v>
      </c>
      <c r="H1715" s="67">
        <v>4</v>
      </c>
    </row>
    <row r="1716" spans="3:8" x14ac:dyDescent="0.25">
      <c r="C1716" s="20" t="s">
        <v>2962</v>
      </c>
      <c r="D1716" t="s">
        <v>434</v>
      </c>
      <c r="E1716" s="74">
        <v>4</v>
      </c>
      <c r="F1716" s="77"/>
      <c r="G1716" s="67">
        <v>4</v>
      </c>
      <c r="H1716" s="67">
        <v>4</v>
      </c>
    </row>
    <row r="1717" spans="3:8" x14ac:dyDescent="0.25">
      <c r="C1717" s="20" t="s">
        <v>2963</v>
      </c>
      <c r="D1717" t="s">
        <v>2964</v>
      </c>
      <c r="E1717" s="74">
        <v>4</v>
      </c>
      <c r="F1717" s="77"/>
      <c r="G1717" s="67">
        <v>4</v>
      </c>
      <c r="H1717" s="67">
        <v>4</v>
      </c>
    </row>
    <row r="1718" spans="3:8" x14ac:dyDescent="0.25">
      <c r="C1718" s="20" t="s">
        <v>2965</v>
      </c>
      <c r="D1718" t="s">
        <v>834</v>
      </c>
      <c r="E1718" s="74">
        <v>4</v>
      </c>
      <c r="F1718" s="77"/>
      <c r="G1718" s="67">
        <v>4</v>
      </c>
      <c r="H1718" s="67">
        <v>4</v>
      </c>
    </row>
    <row r="1719" spans="3:8" x14ac:dyDescent="0.25">
      <c r="C1719" s="20" t="s">
        <v>2966</v>
      </c>
      <c r="D1719" t="s">
        <v>835</v>
      </c>
      <c r="E1719" s="74">
        <v>4</v>
      </c>
      <c r="F1719" s="77"/>
      <c r="G1719" s="67">
        <v>4</v>
      </c>
      <c r="H1719" s="67">
        <v>4</v>
      </c>
    </row>
    <row r="1720" spans="3:8" x14ac:dyDescent="0.25">
      <c r="C1720" s="20" t="s">
        <v>2967</v>
      </c>
      <c r="D1720" t="s">
        <v>265</v>
      </c>
      <c r="E1720" s="74">
        <v>4</v>
      </c>
      <c r="F1720" s="77"/>
      <c r="G1720" s="67">
        <v>4</v>
      </c>
      <c r="H1720" s="67">
        <v>4</v>
      </c>
    </row>
    <row r="1721" spans="3:8" x14ac:dyDescent="0.25">
      <c r="C1721" s="20" t="s">
        <v>2968</v>
      </c>
      <c r="D1721" t="s">
        <v>836</v>
      </c>
      <c r="E1721" s="74">
        <v>4</v>
      </c>
      <c r="F1721" s="77"/>
      <c r="G1721" s="67">
        <v>4</v>
      </c>
      <c r="H1721" s="67">
        <v>4</v>
      </c>
    </row>
    <row r="1722" spans="3:8" x14ac:dyDescent="0.25">
      <c r="C1722" s="20" t="s">
        <v>2969</v>
      </c>
      <c r="D1722" t="s">
        <v>837</v>
      </c>
      <c r="E1722" s="74">
        <v>4</v>
      </c>
      <c r="F1722" s="77"/>
      <c r="G1722" s="67">
        <v>4</v>
      </c>
      <c r="H1722" s="67">
        <v>4</v>
      </c>
    </row>
    <row r="1723" spans="3:8" x14ac:dyDescent="0.25">
      <c r="C1723" s="20" t="s">
        <v>2970</v>
      </c>
      <c r="D1723" t="s">
        <v>838</v>
      </c>
      <c r="E1723" s="74">
        <v>4</v>
      </c>
      <c r="F1723" s="77"/>
      <c r="G1723" s="67">
        <v>4</v>
      </c>
      <c r="H1723" s="67">
        <v>4</v>
      </c>
    </row>
    <row r="1724" spans="3:8" x14ac:dyDescent="0.25">
      <c r="C1724" s="20" t="s">
        <v>2971</v>
      </c>
      <c r="D1724" t="s">
        <v>2972</v>
      </c>
      <c r="E1724" s="74">
        <v>4</v>
      </c>
      <c r="F1724" s="77" t="s">
        <v>3429</v>
      </c>
      <c r="G1724" s="67">
        <v>4</v>
      </c>
      <c r="H1724" s="67">
        <v>4</v>
      </c>
    </row>
    <row r="1725" spans="3:8" x14ac:dyDescent="0.25">
      <c r="C1725" s="20" t="s">
        <v>2973</v>
      </c>
      <c r="D1725" t="s">
        <v>435</v>
      </c>
      <c r="E1725" s="74">
        <v>1</v>
      </c>
      <c r="F1725" s="77"/>
      <c r="G1725" s="67">
        <v>1</v>
      </c>
      <c r="H1725" s="67">
        <v>4</v>
      </c>
    </row>
    <row r="1726" spans="3:8" x14ac:dyDescent="0.25">
      <c r="C1726" s="20" t="s">
        <v>2974</v>
      </c>
      <c r="D1726" t="s">
        <v>2975</v>
      </c>
      <c r="E1726" s="74">
        <v>4</v>
      </c>
      <c r="F1726" s="77"/>
      <c r="G1726" s="67">
        <v>4</v>
      </c>
      <c r="H1726" s="67">
        <v>4</v>
      </c>
    </row>
    <row r="1727" spans="3:8" x14ac:dyDescent="0.25">
      <c r="C1727" s="20" t="s">
        <v>2976</v>
      </c>
      <c r="D1727" t="s">
        <v>436</v>
      </c>
      <c r="E1727" s="74">
        <v>4</v>
      </c>
      <c r="F1727" s="77"/>
      <c r="G1727" s="67">
        <v>4</v>
      </c>
      <c r="H1727" s="67">
        <v>4</v>
      </c>
    </row>
    <row r="1728" spans="3:8" x14ac:dyDescent="0.25">
      <c r="C1728" s="20" t="s">
        <v>2977</v>
      </c>
      <c r="D1728" t="s">
        <v>839</v>
      </c>
      <c r="E1728" s="74">
        <v>1</v>
      </c>
      <c r="F1728" s="77"/>
      <c r="G1728" s="67">
        <v>1</v>
      </c>
      <c r="H1728" s="67">
        <v>1</v>
      </c>
    </row>
    <row r="1729" spans="3:8" x14ac:dyDescent="0.25">
      <c r="C1729" s="20" t="s">
        <v>3452</v>
      </c>
      <c r="D1729" t="s">
        <v>3453</v>
      </c>
      <c r="E1729" s="74">
        <v>1</v>
      </c>
      <c r="F1729" s="77"/>
      <c r="G1729" s="67">
        <v>1</v>
      </c>
      <c r="H1729" s="67">
        <v>90</v>
      </c>
    </row>
    <row r="1730" spans="3:8" x14ac:dyDescent="0.25">
      <c r="C1730" s="20" t="s">
        <v>3454</v>
      </c>
      <c r="D1730" t="s">
        <v>3455</v>
      </c>
      <c r="E1730" s="74">
        <v>1</v>
      </c>
      <c r="F1730" s="77"/>
      <c r="G1730" s="67">
        <v>1</v>
      </c>
      <c r="H1730" s="67">
        <v>90</v>
      </c>
    </row>
    <row r="1731" spans="3:8" x14ac:dyDescent="0.25">
      <c r="C1731" s="20" t="s">
        <v>2978</v>
      </c>
      <c r="D1731" t="s">
        <v>342</v>
      </c>
      <c r="E1731" s="74">
        <v>4</v>
      </c>
      <c r="F1731" s="77"/>
      <c r="G1731" s="67">
        <v>4</v>
      </c>
      <c r="H1731" s="67">
        <v>4</v>
      </c>
    </row>
    <row r="1732" spans="3:8" x14ac:dyDescent="0.25">
      <c r="C1732" s="20" t="s">
        <v>3409</v>
      </c>
      <c r="D1732" t="s">
        <v>3410</v>
      </c>
      <c r="E1732" s="74">
        <v>3</v>
      </c>
      <c r="F1732" s="77"/>
      <c r="G1732" s="67">
        <v>3</v>
      </c>
      <c r="H1732" s="67">
        <v>3</v>
      </c>
    </row>
    <row r="1733" spans="3:8" x14ac:dyDescent="0.25">
      <c r="C1733" s="20" t="s">
        <v>2979</v>
      </c>
      <c r="D1733" t="s">
        <v>344</v>
      </c>
      <c r="E1733" s="74">
        <v>3</v>
      </c>
      <c r="F1733" s="77"/>
      <c r="G1733" s="67">
        <v>3</v>
      </c>
      <c r="H1733" s="67">
        <v>3</v>
      </c>
    </row>
    <row r="1734" spans="3:8" x14ac:dyDescent="0.25">
      <c r="C1734" s="20" t="s">
        <v>2980</v>
      </c>
      <c r="D1734" t="s">
        <v>609</v>
      </c>
      <c r="E1734" s="74">
        <v>3</v>
      </c>
      <c r="F1734" s="77"/>
      <c r="G1734" s="67">
        <v>3</v>
      </c>
      <c r="H1734" s="67">
        <v>3</v>
      </c>
    </row>
    <row r="1735" spans="3:8" x14ac:dyDescent="0.25">
      <c r="C1735" s="20" t="s">
        <v>2981</v>
      </c>
      <c r="D1735" t="s">
        <v>610</v>
      </c>
      <c r="E1735" s="74">
        <v>3</v>
      </c>
      <c r="F1735" s="77"/>
      <c r="G1735" s="67">
        <v>3</v>
      </c>
      <c r="H1735" s="67">
        <v>3</v>
      </c>
    </row>
    <row r="1736" spans="3:8" x14ac:dyDescent="0.25">
      <c r="C1736" s="20" t="s">
        <v>2982</v>
      </c>
      <c r="D1736" t="s">
        <v>345</v>
      </c>
      <c r="E1736" s="74">
        <v>3</v>
      </c>
      <c r="F1736" s="77"/>
      <c r="G1736" s="67">
        <v>3</v>
      </c>
      <c r="H1736" s="67">
        <v>3</v>
      </c>
    </row>
    <row r="1737" spans="3:8" x14ac:dyDescent="0.25">
      <c r="C1737" s="20" t="s">
        <v>2983</v>
      </c>
      <c r="D1737" t="s">
        <v>613</v>
      </c>
      <c r="E1737" s="74">
        <v>3</v>
      </c>
      <c r="F1737" s="77"/>
      <c r="G1737" s="67">
        <v>3</v>
      </c>
      <c r="H1737" s="67">
        <v>3</v>
      </c>
    </row>
    <row r="1738" spans="3:8" x14ac:dyDescent="0.25">
      <c r="C1738" s="20" t="s">
        <v>3411</v>
      </c>
      <c r="D1738" t="s">
        <v>3412</v>
      </c>
      <c r="E1738" s="74">
        <v>1</v>
      </c>
      <c r="F1738" s="77"/>
      <c r="G1738" s="67">
        <v>1</v>
      </c>
      <c r="H1738" s="67">
        <v>3</v>
      </c>
    </row>
    <row r="1739" spans="3:8" x14ac:dyDescent="0.25">
      <c r="C1739" s="20" t="s">
        <v>3413</v>
      </c>
      <c r="D1739" t="s">
        <v>3414</v>
      </c>
      <c r="E1739" s="74">
        <v>1</v>
      </c>
      <c r="F1739" s="77"/>
      <c r="G1739" s="67">
        <v>1</v>
      </c>
      <c r="H1739" s="67">
        <v>3</v>
      </c>
    </row>
  </sheetData>
  <autoFilter ref="A1:H12" xr:uid="{2790C9E0-1BAD-4207-B6F6-67AF5665A4ED}"/>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Worksheet</vt:lpstr>
      <vt:lpstr>Courses</vt:lpstr>
      <vt:lpstr>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2023-02-22T12:56:14Z</dcterms:modified>
</cp:coreProperties>
</file>